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Cambodia/Mappings/"/>
    </mc:Choice>
  </mc:AlternateContent>
  <xr:revisionPtr revIDLastSave="0" documentId="13_ncr:1_{7DA0F06F-C194-CD46-8135-25FB7353FF0A}" xr6:coauthVersionLast="47" xr6:coauthVersionMax="47" xr10:uidLastSave="{00000000-0000-0000-0000-000000000000}"/>
  <bookViews>
    <workbookView xWindow="0" yWindow="0" windowWidth="28800" windowHeight="18000" tabRatio="719" activeTab="2" xr2:uid="{00000000-000D-0000-FFFF-FFFF00000000}"/>
  </bookViews>
  <sheets>
    <sheet name="District_By_Sector (edu&amp;hea)" sheetId="3" state="hidden" r:id="rId1"/>
    <sheet name="Pct_Estb_in_Bldg" sheetId="13" r:id="rId2"/>
    <sheet name="Areas_by_Activity" sheetId="14" r:id="rId3"/>
    <sheet name="mapping_1var" sheetId="6" r:id="rId4"/>
    <sheet name="mapping_1" sheetId="8" r:id="rId5"/>
    <sheet name="mapping_2" sheetId="9" r:id="rId6"/>
    <sheet name="mapping_3" sheetId="10" r:id="rId7"/>
    <sheet name="Ductility" sheetId="11" r:id="rId8"/>
  </sheets>
  <externalReferences>
    <externalReference r:id="rId9"/>
  </externalReferences>
  <definedNames>
    <definedName name="Data" localSheetId="3">#REF!</definedName>
    <definedName name="Data">#REF!</definedName>
    <definedName name="DataEnd" localSheetId="3">#REF!</definedName>
    <definedName name="DataEnd">#REF!</definedName>
    <definedName name="Hyousoku" localSheetId="3">#REF!</definedName>
    <definedName name="Hyousoku">#REF!</definedName>
    <definedName name="HyousokuArea" localSheetId="3">#REF!</definedName>
    <definedName name="HyousokuArea">#REF!</definedName>
    <definedName name="HyousokuEnd" localSheetId="3">#REF!</definedName>
    <definedName name="HyousokuEnd">#REF!</definedName>
    <definedName name="Hyoutou" localSheetId="3">#REF!</definedName>
    <definedName name="Hyoutou">#REF!</definedName>
    <definedName name="personc08_クエリ" localSheetId="3">#REF!</definedName>
    <definedName name="personc08_クエリ">#REF!</definedName>
    <definedName name="Rangai0">'[1]定義（総数）'!$B$48:$J$48</definedName>
    <definedName name="Title" localSheetId="3">#REF!</definedName>
    <definedName name="Title">#REF!</definedName>
    <definedName name="TitleEnglish" localSheetId="3">#REF!</definedName>
    <definedName name="TitleEnglis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1" l="1"/>
  <c r="J4" i="11"/>
  <c r="K4" i="11"/>
  <c r="L4" i="11"/>
  <c r="I5" i="11"/>
  <c r="J5" i="11"/>
  <c r="K5" i="11"/>
  <c r="L5" i="11"/>
  <c r="I6" i="11"/>
  <c r="J6" i="11"/>
  <c r="K6" i="11"/>
  <c r="L6" i="11"/>
  <c r="I7" i="11"/>
  <c r="J7" i="11"/>
  <c r="K7" i="11"/>
  <c r="L7" i="11"/>
  <c r="I8" i="11"/>
  <c r="J8" i="11"/>
  <c r="K8" i="11"/>
  <c r="L8" i="11"/>
  <c r="I9" i="1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I15" i="11"/>
  <c r="J15" i="11"/>
  <c r="K15" i="11"/>
  <c r="L15" i="11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I32" i="11"/>
  <c r="J32" i="11"/>
  <c r="K32" i="11"/>
  <c r="L32" i="11"/>
  <c r="I33" i="11"/>
  <c r="J33" i="11"/>
  <c r="K33" i="11"/>
  <c r="L33" i="11"/>
  <c r="I34" i="11"/>
  <c r="J34" i="11"/>
  <c r="K34" i="11"/>
  <c r="L34" i="11"/>
  <c r="I35" i="11"/>
  <c r="J35" i="11"/>
  <c r="K35" i="11"/>
  <c r="L35" i="11"/>
  <c r="I36" i="11"/>
  <c r="J36" i="11"/>
  <c r="K36" i="11"/>
  <c r="L36" i="11"/>
  <c r="I37" i="11"/>
  <c r="J37" i="11"/>
  <c r="K37" i="11"/>
  <c r="L37" i="11"/>
  <c r="I38" i="11"/>
  <c r="J38" i="11"/>
  <c r="K38" i="11"/>
  <c r="L38" i="11"/>
  <c r="I39" i="11"/>
  <c r="J39" i="11"/>
  <c r="K39" i="11"/>
  <c r="L39" i="11"/>
  <c r="I40" i="11"/>
  <c r="J40" i="11"/>
  <c r="K40" i="11"/>
  <c r="L40" i="11"/>
  <c r="I41" i="11"/>
  <c r="J41" i="11"/>
  <c r="K41" i="11"/>
  <c r="L41" i="11"/>
  <c r="F41" i="11" l="1"/>
  <c r="F40" i="11"/>
  <c r="F39" i="11"/>
  <c r="F38" i="11"/>
  <c r="F37" i="11" l="1"/>
  <c r="F31" i="11" l="1"/>
  <c r="F29" i="11"/>
  <c r="F28" i="11"/>
  <c r="F26" i="11"/>
  <c r="F25" i="11"/>
  <c r="F24" i="11"/>
  <c r="F23" i="11"/>
  <c r="F22" i="11"/>
  <c r="F21" i="11"/>
  <c r="F20" i="11"/>
  <c r="F19" i="11"/>
  <c r="F18" i="11"/>
  <c r="F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K3" i="11"/>
  <c r="J3" i="11"/>
  <c r="I3" i="11"/>
  <c r="G3" i="11"/>
  <c r="L3" i="11" l="1"/>
</calcChain>
</file>

<file path=xl/sharedStrings.xml><?xml version="1.0" encoding="utf-8"?>
<sst xmlns="http://schemas.openxmlformats.org/spreadsheetml/2006/main" count="829" uniqueCount="575">
  <si>
    <t>Total</t>
  </si>
  <si>
    <t>Home</t>
  </si>
  <si>
    <t>Apartment</t>
  </si>
  <si>
    <t>Traditional Market</t>
  </si>
  <si>
    <t>Modern Shopping Mall</t>
  </si>
  <si>
    <t>Exclusive Block or Building</t>
  </si>
  <si>
    <t>Others</t>
  </si>
  <si>
    <t>Code</t>
  </si>
  <si>
    <t>Name</t>
  </si>
  <si>
    <t>B - Mining and quarrying</t>
  </si>
  <si>
    <t>C - Manufacturing</t>
  </si>
  <si>
    <t>D - Electricity, gas, steam and air conditioning supply</t>
  </si>
  <si>
    <t>E - Water supply; sewerage, waste management and remediation activities</t>
  </si>
  <si>
    <t>F - Construction</t>
  </si>
  <si>
    <t>G - Wholesale and retail trade; repair of motor vehicles and motorcycles</t>
  </si>
  <si>
    <t>H - Transportation and storage</t>
  </si>
  <si>
    <t>I - Accommodation and food service activities</t>
  </si>
  <si>
    <t>J - Information and communication</t>
  </si>
  <si>
    <t>K - Financial and insurance activities</t>
  </si>
  <si>
    <t>L - Real estate activities</t>
  </si>
  <si>
    <t>M - Professional, scientific and technical activities</t>
  </si>
  <si>
    <t>N - Administrative and support service activities</t>
  </si>
  <si>
    <t>P - Education</t>
  </si>
  <si>
    <t>Q - Human health and social work activities</t>
  </si>
  <si>
    <t>R - Arts, entertainment and recreation</t>
  </si>
  <si>
    <t>S - Other service activities</t>
  </si>
  <si>
    <t>0102</t>
  </si>
  <si>
    <t>Mongkol Borei</t>
  </si>
  <si>
    <t>Samraong</t>
  </si>
  <si>
    <t>0103</t>
  </si>
  <si>
    <t>Phnum Srok</t>
  </si>
  <si>
    <t>0104</t>
  </si>
  <si>
    <t>Preah Netr Preah</t>
  </si>
  <si>
    <t>Thma Koul</t>
  </si>
  <si>
    <t>Rumduol</t>
  </si>
  <si>
    <t>Sampov Lun</t>
  </si>
  <si>
    <t>0105</t>
  </si>
  <si>
    <t>Ou Chrov</t>
  </si>
  <si>
    <t>Chhuk</t>
  </si>
  <si>
    <t>0106</t>
  </si>
  <si>
    <t>Krong Serei Saophoan</t>
  </si>
  <si>
    <t>Kampong Svay</t>
  </si>
  <si>
    <t>Sala Krau</t>
  </si>
  <si>
    <t>0107</t>
  </si>
  <si>
    <t>Thma Puok</t>
  </si>
  <si>
    <t>Svay Chrum</t>
  </si>
  <si>
    <t>0108</t>
  </si>
  <si>
    <t>Svay Chek</t>
  </si>
  <si>
    <t>Baray</t>
  </si>
  <si>
    <t>0109</t>
  </si>
  <si>
    <t>Malai</t>
  </si>
  <si>
    <t>Sangkae</t>
  </si>
  <si>
    <t>0110</t>
  </si>
  <si>
    <t>Krong Paoy Paet</t>
  </si>
  <si>
    <t>0201</t>
  </si>
  <si>
    <t>Banan</t>
  </si>
  <si>
    <t>0202</t>
  </si>
  <si>
    <t>0203</t>
  </si>
  <si>
    <t>Krong Battambang</t>
  </si>
  <si>
    <t>0204</t>
  </si>
  <si>
    <t>Bavel</t>
  </si>
  <si>
    <t>Dangkao</t>
  </si>
  <si>
    <t>0205</t>
  </si>
  <si>
    <t>Aek Phnum</t>
  </si>
  <si>
    <t>0206</t>
  </si>
  <si>
    <t>Moung Ruessei</t>
  </si>
  <si>
    <t>0207</t>
  </si>
  <si>
    <t>Rotonak Mondol</t>
  </si>
  <si>
    <t>Baribour</t>
  </si>
  <si>
    <t>Kandal Stueng</t>
  </si>
  <si>
    <t>0208</t>
  </si>
  <si>
    <t>Kralanh</t>
  </si>
  <si>
    <t>0209</t>
  </si>
  <si>
    <t>Samlout</t>
  </si>
  <si>
    <t>Mean Chey</t>
  </si>
  <si>
    <t>0210</t>
  </si>
  <si>
    <t>Tuek Phos</t>
  </si>
  <si>
    <t>0211</t>
  </si>
  <si>
    <t>Phnom Proek</t>
  </si>
  <si>
    <t>Snuol</t>
  </si>
  <si>
    <t>0212</t>
  </si>
  <si>
    <t>Kamrieng</t>
  </si>
  <si>
    <t>Lumphat</t>
  </si>
  <si>
    <t>0213</t>
  </si>
  <si>
    <t>Koas Krala</t>
  </si>
  <si>
    <t>Sambour</t>
  </si>
  <si>
    <t>0214</t>
  </si>
  <si>
    <t>Rukhak Kiri</t>
  </si>
  <si>
    <t>Kaoh Thum</t>
  </si>
  <si>
    <t>0301</t>
  </si>
  <si>
    <t>Batheay</t>
  </si>
  <si>
    <t>Cheung Prey</t>
  </si>
  <si>
    <t>0302</t>
  </si>
  <si>
    <t>Chamkar Leu</t>
  </si>
  <si>
    <t>Svay Teab</t>
  </si>
  <si>
    <t>0303</t>
  </si>
  <si>
    <t>Rovieng</t>
  </si>
  <si>
    <t>Bati</t>
  </si>
  <si>
    <t>S'ang</t>
  </si>
  <si>
    <t>0304</t>
  </si>
  <si>
    <t>Dambae</t>
  </si>
  <si>
    <t>0305</t>
  </si>
  <si>
    <t>Krong Kampong Cham</t>
  </si>
  <si>
    <t>0306</t>
  </si>
  <si>
    <t>Kampong Siem</t>
  </si>
  <si>
    <t>0307</t>
  </si>
  <si>
    <t>Kang Meas</t>
  </si>
  <si>
    <t>0308</t>
  </si>
  <si>
    <t>Kaoh Soutin</t>
  </si>
  <si>
    <t>0309</t>
  </si>
  <si>
    <t>Krouch Chhmar</t>
  </si>
  <si>
    <t>0310</t>
  </si>
  <si>
    <t>Memot</t>
  </si>
  <si>
    <t>Prampir Meakkakra</t>
  </si>
  <si>
    <t>0311</t>
  </si>
  <si>
    <t>Ou Reang Ov</t>
  </si>
  <si>
    <t>0312</t>
  </si>
  <si>
    <t>Ponhea Kraek</t>
  </si>
  <si>
    <t>0313</t>
  </si>
  <si>
    <t>Prey Chhor</t>
  </si>
  <si>
    <t>0314</t>
  </si>
  <si>
    <t>Srei Santhor</t>
  </si>
  <si>
    <t>Kaoh Andaet</t>
  </si>
  <si>
    <t>Svay Leu</t>
  </si>
  <si>
    <t>0315</t>
  </si>
  <si>
    <t>Stueng Trang</t>
  </si>
  <si>
    <t>0316</t>
  </si>
  <si>
    <t>Tboung Khmum</t>
  </si>
  <si>
    <t>Angkor Chey</t>
  </si>
  <si>
    <t>0317</t>
  </si>
  <si>
    <t>Krong Suong</t>
  </si>
  <si>
    <t>0401</t>
  </si>
  <si>
    <t>0402</t>
  </si>
  <si>
    <t>Chol Kiri</t>
  </si>
  <si>
    <t>Dang Tong</t>
  </si>
  <si>
    <t>0403</t>
  </si>
  <si>
    <t>Krong Kampong Chhnang</t>
  </si>
  <si>
    <t>0404</t>
  </si>
  <si>
    <t>Kampong Leaeng</t>
  </si>
  <si>
    <t>0405</t>
  </si>
  <si>
    <t>Kampong Tralach</t>
  </si>
  <si>
    <t>Banteay Meas</t>
  </si>
  <si>
    <t>0406</t>
  </si>
  <si>
    <t>Rolea B'ier</t>
  </si>
  <si>
    <t>0407</t>
  </si>
  <si>
    <t>Sameakki Mean Chey</t>
  </si>
  <si>
    <t>0408</t>
  </si>
  <si>
    <t>0501</t>
  </si>
  <si>
    <t>Basedth</t>
  </si>
  <si>
    <t>Doun Penh</t>
  </si>
  <si>
    <t>Kandieng</t>
  </si>
  <si>
    <t>0502</t>
  </si>
  <si>
    <t>Krong Chbar Mon</t>
  </si>
  <si>
    <t>Tuol Kouk</t>
  </si>
  <si>
    <t>0503</t>
  </si>
  <si>
    <t>Kong Pisei</t>
  </si>
  <si>
    <t>Thma Bang</t>
  </si>
  <si>
    <t>0504</t>
  </si>
  <si>
    <t>Aoral</t>
  </si>
  <si>
    <t>0505</t>
  </si>
  <si>
    <t>Odongk</t>
  </si>
  <si>
    <t>0506</t>
  </si>
  <si>
    <t>Phnum Sruoch</t>
  </si>
  <si>
    <t>0507</t>
  </si>
  <si>
    <t>Samraong Tong</t>
  </si>
  <si>
    <t>Srae Ambel</t>
  </si>
  <si>
    <t>0508</t>
  </si>
  <si>
    <t>Thpong</t>
  </si>
  <si>
    <t>0601</t>
  </si>
  <si>
    <t>Anlong Veaeng</t>
  </si>
  <si>
    <t>Ou Reang</t>
  </si>
  <si>
    <t>Kamchay Mear</t>
  </si>
  <si>
    <t>0602</t>
  </si>
  <si>
    <t>0603</t>
  </si>
  <si>
    <t>Krong Stueng Saen</t>
  </si>
  <si>
    <t>0604</t>
  </si>
  <si>
    <t>Prasat Ballangk</t>
  </si>
  <si>
    <t>0605</t>
  </si>
  <si>
    <t>Prasat Sambour</t>
  </si>
  <si>
    <t>Veal Veaeng</t>
  </si>
  <si>
    <t>0606</t>
  </si>
  <si>
    <t>Sandan</t>
  </si>
  <si>
    <t>Kampong Trabaek</t>
  </si>
  <si>
    <t>0607</t>
  </si>
  <si>
    <t>Santuk</t>
  </si>
  <si>
    <t>0608</t>
  </si>
  <si>
    <t>Stoung</t>
  </si>
  <si>
    <t>0701</t>
  </si>
  <si>
    <t>0702</t>
  </si>
  <si>
    <t>0703</t>
  </si>
  <si>
    <t>0704</t>
  </si>
  <si>
    <t>Chum Kiri</t>
  </si>
  <si>
    <t>0705</t>
  </si>
  <si>
    <t>0706</t>
  </si>
  <si>
    <t>Kampong Trach</t>
  </si>
  <si>
    <t>0707</t>
  </si>
  <si>
    <t>Tuek Chhou</t>
  </si>
  <si>
    <t>0708</t>
  </si>
  <si>
    <t>Krong Kampot</t>
  </si>
  <si>
    <t>0801</t>
  </si>
  <si>
    <t>0802</t>
  </si>
  <si>
    <t>Kien Svay</t>
  </si>
  <si>
    <t>0803</t>
  </si>
  <si>
    <t>Khsach Kandal</t>
  </si>
  <si>
    <t>0804</t>
  </si>
  <si>
    <t>Leuk Daek</t>
  </si>
  <si>
    <t>0805</t>
  </si>
  <si>
    <t>0806</t>
  </si>
  <si>
    <t>Lvea Aem</t>
  </si>
  <si>
    <t>0807</t>
  </si>
  <si>
    <t>Mukh Kampul</t>
  </si>
  <si>
    <t>0808</t>
  </si>
  <si>
    <t>Angk Snuol</t>
  </si>
  <si>
    <t>0809</t>
  </si>
  <si>
    <t>Ponhea Lueu</t>
  </si>
  <si>
    <t>0810</t>
  </si>
  <si>
    <t>0811</t>
  </si>
  <si>
    <t>Krong Ta Khmau</t>
  </si>
  <si>
    <t>0901</t>
  </si>
  <si>
    <t>Botum Sakor</t>
  </si>
  <si>
    <t>0902</t>
  </si>
  <si>
    <t>Kiri Sakor</t>
  </si>
  <si>
    <t>0903</t>
  </si>
  <si>
    <t>Kaoh Kong</t>
  </si>
  <si>
    <t>0904</t>
  </si>
  <si>
    <t>Krong Khemarak Phoumin</t>
  </si>
  <si>
    <t>0905</t>
  </si>
  <si>
    <t>Mondol Seima</t>
  </si>
  <si>
    <t>0906</t>
  </si>
  <si>
    <t>0907</t>
  </si>
  <si>
    <t>1001</t>
  </si>
  <si>
    <t>Chhloung</t>
  </si>
  <si>
    <t>1002</t>
  </si>
  <si>
    <t>Krong Kracheh</t>
  </si>
  <si>
    <t>Krakor</t>
  </si>
  <si>
    <t>1003</t>
  </si>
  <si>
    <t>Preaek Prasab</t>
  </si>
  <si>
    <t>Ruessei Kaev</t>
  </si>
  <si>
    <t>1004</t>
  </si>
  <si>
    <t>1005</t>
  </si>
  <si>
    <t>1006</t>
  </si>
  <si>
    <t>Chitr Borie</t>
  </si>
  <si>
    <t>1101</t>
  </si>
  <si>
    <t>Kaev Seima</t>
  </si>
  <si>
    <t>1102</t>
  </si>
  <si>
    <t>Kaoh Nheaek</t>
  </si>
  <si>
    <t>1103</t>
  </si>
  <si>
    <t>1104</t>
  </si>
  <si>
    <t>Pech Chreada</t>
  </si>
  <si>
    <t>1105</t>
  </si>
  <si>
    <t>Krong Saen Monourom</t>
  </si>
  <si>
    <t>1201</t>
  </si>
  <si>
    <t>Chamkar Mon</t>
  </si>
  <si>
    <t>1202</t>
  </si>
  <si>
    <t>1203</t>
  </si>
  <si>
    <t>1204</t>
  </si>
  <si>
    <t>1205</t>
  </si>
  <si>
    <t>Srei Snam</t>
  </si>
  <si>
    <t>1206</t>
  </si>
  <si>
    <t>1207</t>
  </si>
  <si>
    <t>1208</t>
  </si>
  <si>
    <t>Sen Sok</t>
  </si>
  <si>
    <t>1209</t>
  </si>
  <si>
    <t>Pou Senchey</t>
  </si>
  <si>
    <t>Tbaeng Mean Chey</t>
  </si>
  <si>
    <t>1301</t>
  </si>
  <si>
    <t>Chey Saen</t>
  </si>
  <si>
    <t>1302</t>
  </si>
  <si>
    <t>Chhaeb</t>
  </si>
  <si>
    <t>1303</t>
  </si>
  <si>
    <t>Choam Khsant</t>
  </si>
  <si>
    <t>1304</t>
  </si>
  <si>
    <t>Kuleaen</t>
  </si>
  <si>
    <t>1305</t>
  </si>
  <si>
    <t>1306</t>
  </si>
  <si>
    <t>Sangkum Thmei</t>
  </si>
  <si>
    <t>1307</t>
  </si>
  <si>
    <t>1308</t>
  </si>
  <si>
    <t>Krong Preah Vihear</t>
  </si>
  <si>
    <t>1401</t>
  </si>
  <si>
    <t>Ba Phnum</t>
  </si>
  <si>
    <t>1402</t>
  </si>
  <si>
    <t>1403</t>
  </si>
  <si>
    <t>1404</t>
  </si>
  <si>
    <t>Kanhchriech</t>
  </si>
  <si>
    <t>1405</t>
  </si>
  <si>
    <t>Me Sang</t>
  </si>
  <si>
    <t>1406</t>
  </si>
  <si>
    <t>Peam Chor</t>
  </si>
  <si>
    <t>1407</t>
  </si>
  <si>
    <t>Peam Ro</t>
  </si>
  <si>
    <t>1408</t>
  </si>
  <si>
    <t>Pea Reang</t>
  </si>
  <si>
    <t>1409</t>
  </si>
  <si>
    <t>Preah Sdach</t>
  </si>
  <si>
    <t>1410</t>
  </si>
  <si>
    <t>Krong Prey Veng</t>
  </si>
  <si>
    <t>1411</t>
  </si>
  <si>
    <t>Kampong Leav</t>
  </si>
  <si>
    <t>1412</t>
  </si>
  <si>
    <t>Sithor Kandal</t>
  </si>
  <si>
    <t>1413</t>
  </si>
  <si>
    <t>Svay Antor</t>
  </si>
  <si>
    <t>1501</t>
  </si>
  <si>
    <t>Bakan</t>
  </si>
  <si>
    <t>1502</t>
  </si>
  <si>
    <t>1503</t>
  </si>
  <si>
    <t>1504</t>
  </si>
  <si>
    <t>Phnum Kravanh</t>
  </si>
  <si>
    <t>1505</t>
  </si>
  <si>
    <t>Krong Pursat</t>
  </si>
  <si>
    <t>1506</t>
  </si>
  <si>
    <t>1601</t>
  </si>
  <si>
    <t>Andoung Meas</t>
  </si>
  <si>
    <t>1602</t>
  </si>
  <si>
    <t>Krong Ban Lung</t>
  </si>
  <si>
    <t>1603</t>
  </si>
  <si>
    <t>Bar Kaev</t>
  </si>
  <si>
    <t>1604</t>
  </si>
  <si>
    <t>Koun Mom</t>
  </si>
  <si>
    <t>1605</t>
  </si>
  <si>
    <t>1606</t>
  </si>
  <si>
    <t>Ou Chum</t>
  </si>
  <si>
    <t>1607</t>
  </si>
  <si>
    <t>Ou Ya Dav</t>
  </si>
  <si>
    <t>Sesan</t>
  </si>
  <si>
    <t>1608</t>
  </si>
  <si>
    <t>Ta Veaeng</t>
  </si>
  <si>
    <t>1609</t>
  </si>
  <si>
    <t>Veun Sai</t>
  </si>
  <si>
    <t>1701</t>
  </si>
  <si>
    <t>Angkor Chum</t>
  </si>
  <si>
    <t>1702</t>
  </si>
  <si>
    <t>Angkor Thum</t>
  </si>
  <si>
    <t>1703</t>
  </si>
  <si>
    <t>Banteay Srei</t>
  </si>
  <si>
    <t>1704</t>
  </si>
  <si>
    <t>Chi Kraeng</t>
  </si>
  <si>
    <t>1706</t>
  </si>
  <si>
    <t>1707</t>
  </si>
  <si>
    <t>Puok</t>
  </si>
  <si>
    <t>1709</t>
  </si>
  <si>
    <t>Prasat Bakong</t>
  </si>
  <si>
    <t>1710</t>
  </si>
  <si>
    <t>Krong Siem Reab</t>
  </si>
  <si>
    <t>Treang</t>
  </si>
  <si>
    <t>1711</t>
  </si>
  <si>
    <t>Soutr Nikom</t>
  </si>
  <si>
    <t>1712</t>
  </si>
  <si>
    <t>1713</t>
  </si>
  <si>
    <t>1714</t>
  </si>
  <si>
    <t>Varin</t>
  </si>
  <si>
    <t>1801</t>
  </si>
  <si>
    <t>Krong Preah Sihanouk</t>
  </si>
  <si>
    <t>1802</t>
  </si>
  <si>
    <t>Prey Nob</t>
  </si>
  <si>
    <t>1803</t>
  </si>
  <si>
    <t>Stueng Hav</t>
  </si>
  <si>
    <t>1804</t>
  </si>
  <si>
    <t>Kampong Seila</t>
  </si>
  <si>
    <t>1901</t>
  </si>
  <si>
    <t>1902</t>
  </si>
  <si>
    <t>Siem Bouk</t>
  </si>
  <si>
    <t>1903</t>
  </si>
  <si>
    <t>Siem Pang</t>
  </si>
  <si>
    <t>1904</t>
  </si>
  <si>
    <t>Krong Stueng Traeng</t>
  </si>
  <si>
    <t>1905</t>
  </si>
  <si>
    <t>Thala Barivat</t>
  </si>
  <si>
    <t>2001</t>
  </si>
  <si>
    <t>Chantrea</t>
  </si>
  <si>
    <t>2002</t>
  </si>
  <si>
    <t>Kampong Rou</t>
  </si>
  <si>
    <t>2003</t>
  </si>
  <si>
    <t>2004</t>
  </si>
  <si>
    <t>Romeas Haek</t>
  </si>
  <si>
    <t>Prey Kabbas</t>
  </si>
  <si>
    <t>2005</t>
  </si>
  <si>
    <t>2006</t>
  </si>
  <si>
    <t>Krong Svay Rieng</t>
  </si>
  <si>
    <t>2007</t>
  </si>
  <si>
    <t>2008</t>
  </si>
  <si>
    <t>Krong Bavet</t>
  </si>
  <si>
    <t>2101</t>
  </si>
  <si>
    <t>Angkor Borei</t>
  </si>
  <si>
    <t>2102</t>
  </si>
  <si>
    <t>2103</t>
  </si>
  <si>
    <t>Borei Cholsar</t>
  </si>
  <si>
    <t>2104</t>
  </si>
  <si>
    <t>Kiri Vong</t>
  </si>
  <si>
    <t>2105</t>
  </si>
  <si>
    <t>2106</t>
  </si>
  <si>
    <t>2107</t>
  </si>
  <si>
    <t>2108</t>
  </si>
  <si>
    <t>Krong Doun Kaev</t>
  </si>
  <si>
    <t>2109</t>
  </si>
  <si>
    <t>Tram Kak</t>
  </si>
  <si>
    <t>2110</t>
  </si>
  <si>
    <t>2201</t>
  </si>
  <si>
    <t>2202</t>
  </si>
  <si>
    <t>Banteay Ampil</t>
  </si>
  <si>
    <t>2203</t>
  </si>
  <si>
    <t>Chong Kal</t>
  </si>
  <si>
    <t>2204</t>
  </si>
  <si>
    <t>Krong Samraong</t>
  </si>
  <si>
    <t>2205</t>
  </si>
  <si>
    <t>Trapeang Prasat</t>
  </si>
  <si>
    <t>2301</t>
  </si>
  <si>
    <t>Damnak Chang'aeur</t>
  </si>
  <si>
    <t>2302</t>
  </si>
  <si>
    <t>Krong Kaeb</t>
  </si>
  <si>
    <t>2401</t>
  </si>
  <si>
    <t>Krong Pailin</t>
  </si>
  <si>
    <t>2402</t>
  </si>
  <si>
    <t>Economic Activity</t>
  </si>
  <si>
    <t>15% COM/MUR/LWAL+DNO/H:1
15% COM/MUR/LWAL+DNO/H:2
10% COM/CR/LFM+DUL/H:1
10% COM/CR/LFM+DUL/H:2
25% COM/MCF/LWAL+DUL/H:2
25% COM/MCF/LWAL+DUL/H:2</t>
  </si>
  <si>
    <t>20% IND/MCF/LWAL+DUL/H:1
20% IND/MUR/LWAL+DNO/H:1
40% IND/CR/LFM+DUL/H:1
10% IND/CR+PC/LWAL+DUL/H:1
5% IND/S+SR/LFINF+DUL/H:1
5% IND/S+SR/LFM+DUL/H:1</t>
  </si>
  <si>
    <t>15% COM/W+WBB/LPB+DNO/H:1
15% COM/W+WBB/LPB+DNO/H:2
10% COM/MUR/LWAL+DNO/H:1
10% COM/MUR/LWAL+DNO/H:2
10% COM/MCF/LWAL+DUL/H:1
10% COM/MCF/LWAL+DUL/H:2
10% COM/MCF/LWAL+DUL/H:3
10% COM/CR/LFINF+DUL/H:2
10% COM/CR/LFINF+DUL/H:3</t>
  </si>
  <si>
    <t>25% COM/W+WBB/LPB+DNO/H:1
5% COM/MUR/LWAL+DNO/H:1
5% COM/MUR/LWAL+DNO/H:2
15% COM/MCF/LWAL+DUL/H:2
15% COM/MCF/LWAL+DUL/H:3
10% COM/CR/LFINF+DUL/H:3
10% COM/CR/LFINF+DUL/H:4
10% COM/CR/LFINF+DUL/H:5
4% COM/CR/LDUAL+DUM/HBET:6-12
1% COM/CR/LDUAL+DUM/HBET:13-</t>
  </si>
  <si>
    <t>25% COM/MUR/LWAL+DNO/H:2
25% COM/MCF/LWAL+DUL/H:2
15% COM/CR/LFINF+DUL/H:2
13% COM/CR/LFINF+DUL/H:3
10% COM/CR/LFINF+DUL/H:4
10% COM/CR/LFINF+DUL/H:5
2% COM/CR/LDUAL+DUM/HBET:6-12</t>
  </si>
  <si>
    <t>15% IND/W+WBB/LPB+DNO/H:1
15% IND/W+WBB/LPB+DNO/H:2
5% IND/W+WLI/LWAL+DUL/H:1
5% IND/W+WLI/LWAL+DUL/H:2
10% IND/MUR/LWAL+DNO/H:1
10% IND/MUR/LWAL+DNO/H:2
10% IND/MCF/LWAL+DUL/H:1
10% IND/MCF/LWAL+DUL/H:2
10% IND/CR+PC/LWAL+DUL/H:1
3% IND/S+SL/LFINF+DUL/H:1
2% IND/S+SL/LFM+DUL/H:1
3% IND/S+SR/LFINF+DUL/H:1
2% IND/S+SR/LFM+DUL/H:1</t>
  </si>
  <si>
    <t>Construction</t>
  </si>
  <si>
    <t>25% IND1
75% IND2</t>
  </si>
  <si>
    <t>IND6</t>
  </si>
  <si>
    <t>85% COM1
15% COM2</t>
  </si>
  <si>
    <t>COM2</t>
  </si>
  <si>
    <t>20% COM12
80% COM5</t>
  </si>
  <si>
    <t>COM3</t>
  </si>
  <si>
    <t>15% COM3
80% COM5
5% COM11</t>
  </si>
  <si>
    <t>COM</t>
  </si>
  <si>
    <t>IND4</t>
  </si>
  <si>
    <t>W</t>
  </si>
  <si>
    <t>Mining and Quarrying</t>
  </si>
  <si>
    <t>Manufacturing (Heavy)</t>
  </si>
  <si>
    <t>Manufacturing (Light)</t>
  </si>
  <si>
    <t>Retail trade</t>
  </si>
  <si>
    <t>Wholesale trade and storage (warehouse)</t>
  </si>
  <si>
    <t>Entertainment</t>
  </si>
  <si>
    <t>IND1</t>
  </si>
  <si>
    <t>IND2</t>
  </si>
  <si>
    <t>COM1</t>
  </si>
  <si>
    <t>COM5</t>
  </si>
  <si>
    <t>70% CR/LFM/HBET:1-2/IND1
30% S/LFM/HBET:1-2/IND1</t>
  </si>
  <si>
    <t>60% MUR/LWAL/H:1/IND2
25% CR/LFM/HBET:1-2/IND2
15% S/LFM/HBET:1-2/IND2</t>
  </si>
  <si>
    <t>75% MUR/LWAL/H:1/IND6
20% CR/LFM/HBET:1-2/IND6
5% S/LFM/HBET:1-2/IND6</t>
  </si>
  <si>
    <t>40% MUR/LWAL/H:1/COM3
10% CR/LFINF/H:1/COM3
10% CR/LFINF/H:2/COM3
20% CR/LFINF/HBET:3-5/COM3
20% CR/LDUAL/HBET:6-12/COM3</t>
  </si>
  <si>
    <t>Recreation and leisure</t>
  </si>
  <si>
    <t>Other services</t>
  </si>
  <si>
    <t>COM11</t>
  </si>
  <si>
    <t>Information and communication</t>
  </si>
  <si>
    <t>50% MUR/LWAL/H:1/COM11
40% CR/LFM/HBET:1-2/COM11
10% S/LFM/HBET:1-2/COM11</t>
  </si>
  <si>
    <t>MUR</t>
  </si>
  <si>
    <t>LWAL</t>
  </si>
  <si>
    <t>H:1</t>
  </si>
  <si>
    <t>CR</t>
  </si>
  <si>
    <t>LFM</t>
  </si>
  <si>
    <t>HBET:1-2</t>
  </si>
  <si>
    <t>S</t>
  </si>
  <si>
    <t>LFINF</t>
  </si>
  <si>
    <t>H:2</t>
  </si>
  <si>
    <t>MUR/LWAL/H:1/IND4</t>
  </si>
  <si>
    <t>CR/LFM/HBET:1-2/IND1</t>
  </si>
  <si>
    <t>S/LFM/HBET:1-2/IND1</t>
  </si>
  <si>
    <t>MUR/LWAL/H:1/IND2</t>
  </si>
  <si>
    <t>CR/LFM/HBET:1-2/IND2</t>
  </si>
  <si>
    <t>S/LFM/HBET:1-2/IND2</t>
  </si>
  <si>
    <t>MUR/LWAL/H:1/IND6</t>
  </si>
  <si>
    <t>CR/LFM/HBET:1-2/IND6</t>
  </si>
  <si>
    <t>S/LFM/HBET:1-2/IND6</t>
  </si>
  <si>
    <t>MUR/LWAL/H:1/COM1</t>
  </si>
  <si>
    <t>CR/LFINF/H:1/COM1</t>
  </si>
  <si>
    <t>CR/LFINF/H:2/COM1</t>
  </si>
  <si>
    <t>CR/LFINF/HBET:3-5/COM1</t>
  </si>
  <si>
    <t>MUR/LWAL/H:1/COM2</t>
  </si>
  <si>
    <t>S/LFM/HBET:1-2/COM2</t>
  </si>
  <si>
    <t>MUR/LWAL/H:1/COM5</t>
  </si>
  <si>
    <t>MUR/LWAL/H:1/COM3</t>
  </si>
  <si>
    <t>CR/LFINF/H:1/COM3</t>
  </si>
  <si>
    <t>CR/LFINF/H:2/COM3</t>
  </si>
  <si>
    <t>CR/LFINF/HBET:3-5/COM3</t>
  </si>
  <si>
    <t>CR/LDUAL/HBET:6-12/COM3</t>
  </si>
  <si>
    <t>MUR/LWAL/H:1/COM11</t>
  </si>
  <si>
    <t>CR/LFM/HBET:1-2/COM11</t>
  </si>
  <si>
    <t>S/LFM/HBET:1-2/COM11</t>
  </si>
  <si>
    <t>MUR/LWAL/H:1/COM</t>
  </si>
  <si>
    <t>CR/LFM/HBET:1-2/COM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</si>
  <si>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</si>
  <si>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</si>
  <si>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</si>
  <si>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</si>
  <si>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</si>
  <si>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</si>
  <si>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</si>
  <si>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</si>
  <si>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</si>
  <si>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</si>
  <si>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COM12</t>
  </si>
  <si>
    <t>DUCTILITY</t>
  </si>
  <si>
    <t>CR/LFINF+DUL/H:1/COM1</t>
  </si>
  <si>
    <t>CR/LFINF+DUL/H:1/COM12</t>
  </si>
  <si>
    <t>CR/LFINF+DUL/H:1/COM3</t>
  </si>
  <si>
    <t>CR/LFINF+DUL/H:2/COM1</t>
  </si>
  <si>
    <t>CR/LFINF+DUL/H:2/COM12</t>
  </si>
  <si>
    <t>CR/LFINF+DUL/H:2/COM3</t>
  </si>
  <si>
    <t>CR/LFM+DUL/HBET:1-2/COM</t>
  </si>
  <si>
    <t>CR/LFM+DUL/HBET:1-2/COM11</t>
  </si>
  <si>
    <t>MUR/LWAL+DNO/H:1/COM</t>
  </si>
  <si>
    <t>MUR/LWAL+DNO/H:1/COM1</t>
  </si>
  <si>
    <t>MUR/LWAL+DNO/H:1/COM11</t>
  </si>
  <si>
    <t>MUR/LWAL+DNO/H:1/COM12</t>
  </si>
  <si>
    <t>MUR/LWAL+DNO/H:1/COM2</t>
  </si>
  <si>
    <t>MUR/LWAL+DNO/H:1/COM3</t>
  </si>
  <si>
    <t>MUR/LWAL+DNO/H:1/COM5</t>
  </si>
  <si>
    <t>MUR/LWAL+DNO/H:1/IND2</t>
  </si>
  <si>
    <t>MUR/LWAL+DNO/H:1/IND4</t>
  </si>
  <si>
    <t>MUR/LWAL+DNO/H:1/IND6</t>
  </si>
  <si>
    <t>Hotels</t>
  </si>
  <si>
    <t>HBET:3-5</t>
  </si>
  <si>
    <t>LDUAL</t>
  </si>
  <si>
    <t>HBET:6-12</t>
  </si>
  <si>
    <t>HBET:13-</t>
  </si>
  <si>
    <t>MUR/LWAL/H:1/COM12</t>
  </si>
  <si>
    <t>CR/LFINF/H:1/COM12</t>
  </si>
  <si>
    <t>CR/LFINF/H:2/COM12</t>
  </si>
  <si>
    <t>CR/LFINF/HBET:3-5/COM12</t>
  </si>
  <si>
    <t>CR/LDUAL/HBET:6-12/COM12</t>
  </si>
  <si>
    <t>CR/LDUAL/HBET:13-/COM12</t>
  </si>
  <si>
    <t>CR/LDUAL+DUL/HBET:13-/COM12</t>
  </si>
  <si>
    <t>CR/LDUAL+DUL/HBET:6-12/COM12</t>
  </si>
  <si>
    <t>CR/LDUAL+DUL/HBET:6-12/COM3</t>
  </si>
  <si>
    <t>CR/LFINF+DUL/HBET:3-5/COM1</t>
  </si>
  <si>
    <t>CR/LFINF+DUL/HBET:3-5/COM12</t>
  </si>
  <si>
    <t>CR/LFINF+DUL/HBET:3-5/COM3</t>
  </si>
  <si>
    <t>25% MUR/LWAL/H:1/COM12
5% MUR/LWAL/H:2/COM12
10% CR/LFINF/H:1/COM12
10% CR/LFINF/H:2/COM12
20% CR/LFINF/HBET:3-5/COM12
20% CR/LDUAL/HBET:6-12/COM12
10% CR/LDUAL/HBET:13-/COM12</t>
  </si>
  <si>
    <t>50% MUR/LWAL/H:1/IND4
50% W/HBET:1-2/IND4</t>
  </si>
  <si>
    <t>35% MUR/LWAL/H:1/COM1
5% CR/LFINF/H:1/COM1
5% CR/LFINF/H:2/COM1
5% CR/LFINF/HBET:3-5/COM1
50% W/HBET:1-2/COM1</t>
  </si>
  <si>
    <t>50% MUR/LWAL/H:1/COM2
10% S/LFM/HBET:1-2/COM2
40% W/HBET:1-2/COM2</t>
  </si>
  <si>
    <t>35% MUR/LWAL/H:1/COM5
60% W/HBET:1-2/COM5
5% CR/LFINF/HBET:3-5/COM5</t>
  </si>
  <si>
    <t>50% MUR/LWAL/H:1/COM
20% CR/LFM/HBET:1-2/COM
30% W/HBET:1-2/COM</t>
  </si>
  <si>
    <t>CR/LFINF/HBET:3-5/COM5</t>
  </si>
  <si>
    <t>MUR/LWAL/H:2/COM12</t>
  </si>
  <si>
    <t>W/HBET:1-2/COM</t>
  </si>
  <si>
    <t>W/HBET:1-2/COM1</t>
  </si>
  <si>
    <t>W/HBET:1-2/COM2</t>
  </si>
  <si>
    <t>W/HBET:1-2/COM5</t>
  </si>
  <si>
    <t>W/HBET:1-2/IND4</t>
  </si>
  <si>
    <t>CR/LFINF+DUL/HBET:3-5/COM5</t>
  </si>
  <si>
    <t>CR/LFM+DUL/HBET:1-2/IND1</t>
  </si>
  <si>
    <t>CR/LFM+DUL/HBET:1-2/IND2</t>
  </si>
  <si>
    <t>CR/LFM+DUL/HBET:1-2/IND6</t>
  </si>
  <si>
    <t>MUR/LWAL+DNO/H:2/COM12</t>
  </si>
  <si>
    <t>S/LFM+DUL/HBET:1-2/COM11</t>
  </si>
  <si>
    <t>S/LFM+DUL/HBET:1-2/COM2</t>
  </si>
  <si>
    <t>S/LFM+DUL/HBET:1-2/IND1</t>
  </si>
  <si>
    <t>S/LFM+DUL/HBET:1-2/IND2</t>
  </si>
  <si>
    <t>S/LFM+DUL/HBET:1-2/IND6</t>
  </si>
  <si>
    <t>90% W/+DNO/HBET:1-2/COM
10% W/+DUL/HBET:1-2/COM</t>
  </si>
  <si>
    <t>90% W/+DNO/HBET:1-2/COM1
10% W/+DUL/HBET:1-2/COM1</t>
  </si>
  <si>
    <t>90% W/+DNO/HBET:1-2/COM2
10% W/+DUL/HBET:1-2/COM2</t>
  </si>
  <si>
    <t>90% W/+DNO/HBET:1-2/COM5
10% W/+DUL/HBET:1-2/COM5</t>
  </si>
  <si>
    <t>90% W/+DNO/HBET:1-2/IND4
10% W/+DUL/HBET:1-2/IND4</t>
  </si>
  <si>
    <t>Sector</t>
  </si>
  <si>
    <t>Street Business</t>
  </si>
  <si>
    <t xml:space="preserve"> Total </t>
  </si>
  <si>
    <t xml:space="preserve"> Under 5 m2 </t>
  </si>
  <si>
    <t xml:space="preserve"> 5-9 m2 </t>
  </si>
  <si>
    <t xml:space="preserve"> 10-29 m2 </t>
  </si>
  <si>
    <t xml:space="preserve"> 30-49 m2 </t>
  </si>
  <si>
    <t xml:space="preserve"> 50-99 m2 </t>
  </si>
  <si>
    <t xml:space="preserve"> 100-199 m2 </t>
  </si>
  <si>
    <t xml:space="preserve"> 200-499 m2 </t>
  </si>
  <si>
    <t xml:space="preserve"> 500-999 m2 </t>
  </si>
  <si>
    <t xml:space="preserve"> Over 1,000 m2 </t>
  </si>
  <si>
    <t>Avg Area</t>
  </si>
  <si>
    <t>O - Human health and social work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</si>
</sst>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2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</font>
    <font>
      <sz val="10"/>
      <color theme="0"/>
      <name val="ArialMT"/>
      <family val="2"/>
    </font>
    <font>
      <b/>
      <sz val="10"/>
      <color rgb="FF000000"/>
      <name val="ArialMT"/>
      <family val="2"/>
    </font>
    <font>
      <b/>
      <sz val="10"/>
      <color rgb="FF000000"/>
      <name val="ArialMT"/>
    </font>
    <font>
      <sz val="10"/>
      <color rgb="FF000000"/>
      <name val="ArialMT"/>
      <family val="2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2" borderId="0" applyBorder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2" borderId="0" applyBorder="0" applyProtection="0"/>
    <xf numFmtId="0" fontId="2" fillId="2" borderId="0" applyBorder="0" applyProtection="0"/>
  </cellStyleXfs>
  <cellXfs count="5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0" fillId="0" borderId="0" xfId="4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4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4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9" fontId="0" fillId="0" borderId="1" xfId="2" applyFont="1" applyBorder="1"/>
    <xf numFmtId="0" fontId="3" fillId="0" borderId="1" xfId="4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0" fontId="2" fillId="2" borderId="1" xfId="5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9" fillId="7" borderId="1" xfId="4" applyFont="1" applyFill="1" applyBorder="1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9" fontId="0" fillId="0" borderId="0" xfId="2" applyFont="1" applyBorder="1"/>
    <xf numFmtId="0" fontId="3" fillId="0" borderId="1" xfId="3" applyBorder="1" applyAlignment="1">
      <alignment horizontal="center" vertical="center" wrapText="1"/>
    </xf>
    <xf numFmtId="0" fontId="2" fillId="0" borderId="0" xfId="5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8" borderId="0" xfId="0" applyFont="1" applyFill="1" applyAlignment="1">
      <alignment vertical="center"/>
    </xf>
    <xf numFmtId="0" fontId="12" fillId="8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2" fontId="3" fillId="0" borderId="0" xfId="2" applyNumberFormat="1" applyAlignment="1">
      <alignment horizontal="center" vertical="center"/>
    </xf>
    <xf numFmtId="1" fontId="3" fillId="0" borderId="0" xfId="2" applyNumberFormat="1" applyAlignment="1">
      <alignment horizontal="center" vertical="center"/>
    </xf>
    <xf numFmtId="0" fontId="14" fillId="0" borderId="0" xfId="0" applyFont="1"/>
    <xf numFmtId="0" fontId="2" fillId="2" borderId="3" xfId="5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0" fillId="0" borderId="0" xfId="2" applyFont="1" applyAlignment="1">
      <alignment vertical="center"/>
    </xf>
    <xf numFmtId="9" fontId="5" fillId="0" borderId="0" xfId="2" applyFont="1" applyAlignment="1">
      <alignment vertical="center" wrapText="1"/>
    </xf>
    <xf numFmtId="0" fontId="15" fillId="0" borderId="0" xfId="0" applyFont="1" applyAlignment="1">
      <alignment vertical="center"/>
    </xf>
    <xf numFmtId="9" fontId="15" fillId="0" borderId="0" xfId="2" applyFont="1" applyAlignment="1">
      <alignment vertical="center"/>
    </xf>
    <xf numFmtId="0" fontId="19" fillId="0" borderId="0" xfId="0" applyFont="1" applyAlignment="1">
      <alignment vertical="center" wrapText="1"/>
    </xf>
    <xf numFmtId="165" fontId="19" fillId="0" borderId="0" xfId="0" applyNumberFormat="1" applyFont="1" applyAlignment="1">
      <alignment vertical="center"/>
    </xf>
    <xf numFmtId="0" fontId="16" fillId="0" borderId="0" xfId="0" applyFont="1" applyAlignment="1">
      <alignment vertical="center" wrapText="1"/>
    </xf>
    <xf numFmtId="165" fontId="16" fillId="0" borderId="0" xfId="0" applyNumberFormat="1" applyFont="1" applyAlignment="1">
      <alignment vertical="center"/>
    </xf>
    <xf numFmtId="0" fontId="20" fillId="0" borderId="0" xfId="0" applyFont="1"/>
    <xf numFmtId="0" fontId="17" fillId="0" borderId="0" xfId="0" applyFont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7">
    <cellStyle name="Explanatory Text" xfId="1" builtinId="53" customBuiltin="1"/>
    <cellStyle name="Explanatory Text 2" xfId="5" xr:uid="{AF9765DF-B4A9-441D-8563-B45E76E59726}"/>
    <cellStyle name="Normal" xfId="0" builtinId="0"/>
    <cellStyle name="Normal 2" xfId="3" xr:uid="{4F3BFB8F-0023-4B2D-AE90-F3484E77D17E}"/>
    <cellStyle name="Normal 3" xfId="4" xr:uid="{C499A0FB-D676-40AD-B0DB-4ADA28796C99}"/>
    <cellStyle name="Per cent" xfId="2" builtinId="5"/>
    <cellStyle name="Texto explicativo 3" xfId="6" xr:uid="{7B43DDD0-5340-44DE-97B9-A1277F7FE17F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2F0D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142875</xdr:rowOff>
    </xdr:from>
    <xdr:to>
      <xdr:col>2</xdr:col>
      <xdr:colOff>94812</xdr:colOff>
      <xdr:row>12</xdr:row>
      <xdr:rowOff>56946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E4789-B4A8-49EC-BC72-CC107F9D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6875"/>
          <a:ext cx="3504762" cy="16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:/I: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5"/>
  <sheetViews>
    <sheetView zoomScaleNormal="100" workbookViewId="0">
      <selection activeCell="D1" activeCellId="1" sqref="A2:O2 D1"/>
    </sheetView>
  </sheetViews>
  <sheetFormatPr baseColWidth="10" defaultColWidth="9.1640625" defaultRowHeight="15"/>
  <cols>
    <col min="1" max="1025" width="10.6640625" customWidth="1"/>
  </cols>
  <sheetData>
    <row r="1" spans="1:20">
      <c r="A1" t="s">
        <v>7</v>
      </c>
      <c r="B1" t="s">
        <v>8</v>
      </c>
      <c r="C1" t="s">
        <v>0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</row>
    <row r="2" spans="1:20">
      <c r="A2" t="s">
        <v>26</v>
      </c>
      <c r="B2" t="s">
        <v>27</v>
      </c>
      <c r="C2">
        <v>4034</v>
      </c>
      <c r="D2">
        <v>11</v>
      </c>
      <c r="E2">
        <v>433</v>
      </c>
      <c r="F2">
        <v>47</v>
      </c>
      <c r="G2">
        <v>5</v>
      </c>
      <c r="H2">
        <v>5</v>
      </c>
      <c r="I2">
        <v>2423</v>
      </c>
      <c r="J2">
        <v>13</v>
      </c>
      <c r="K2">
        <v>459</v>
      </c>
      <c r="L2">
        <v>52</v>
      </c>
      <c r="M2">
        <v>88</v>
      </c>
      <c r="N2">
        <v>0</v>
      </c>
      <c r="O2">
        <v>13</v>
      </c>
      <c r="P2">
        <v>35</v>
      </c>
      <c r="Q2">
        <v>116</v>
      </c>
      <c r="R2">
        <v>46</v>
      </c>
      <c r="S2">
        <v>14</v>
      </c>
      <c r="T2">
        <v>274</v>
      </c>
    </row>
    <row r="3" spans="1:20">
      <c r="A3" t="s">
        <v>29</v>
      </c>
      <c r="B3" t="s">
        <v>30</v>
      </c>
      <c r="C3">
        <v>1035</v>
      </c>
      <c r="D3">
        <v>0</v>
      </c>
      <c r="E3">
        <v>153</v>
      </c>
      <c r="F3">
        <v>31</v>
      </c>
      <c r="G3">
        <v>2</v>
      </c>
      <c r="H3">
        <v>1</v>
      </c>
      <c r="I3">
        <v>606</v>
      </c>
      <c r="J3">
        <v>0</v>
      </c>
      <c r="K3">
        <v>48</v>
      </c>
      <c r="L3">
        <v>26</v>
      </c>
      <c r="M3">
        <v>30</v>
      </c>
      <c r="N3">
        <v>0</v>
      </c>
      <c r="O3">
        <v>2</v>
      </c>
      <c r="P3">
        <v>15</v>
      </c>
      <c r="Q3">
        <v>48</v>
      </c>
      <c r="R3">
        <v>7</v>
      </c>
      <c r="S3">
        <v>1</v>
      </c>
      <c r="T3">
        <v>65</v>
      </c>
    </row>
    <row r="4" spans="1:20">
      <c r="A4" t="s">
        <v>31</v>
      </c>
      <c r="B4" t="s">
        <v>32</v>
      </c>
      <c r="C4">
        <v>1969</v>
      </c>
      <c r="D4">
        <v>3</v>
      </c>
      <c r="E4">
        <v>195</v>
      </c>
      <c r="F4">
        <v>44</v>
      </c>
      <c r="G4">
        <v>2</v>
      </c>
      <c r="H4">
        <v>5</v>
      </c>
      <c r="I4">
        <v>1223</v>
      </c>
      <c r="J4">
        <v>7</v>
      </c>
      <c r="K4">
        <v>171</v>
      </c>
      <c r="L4">
        <v>30</v>
      </c>
      <c r="M4">
        <v>39</v>
      </c>
      <c r="N4">
        <v>0</v>
      </c>
      <c r="O4">
        <v>3</v>
      </c>
      <c r="P4">
        <v>19</v>
      </c>
      <c r="Q4">
        <v>72</v>
      </c>
      <c r="R4">
        <v>17</v>
      </c>
      <c r="S4">
        <v>4</v>
      </c>
      <c r="T4">
        <v>135</v>
      </c>
    </row>
    <row r="5" spans="1:20">
      <c r="A5" t="s">
        <v>36</v>
      </c>
      <c r="B5" t="s">
        <v>37</v>
      </c>
      <c r="C5">
        <v>1135</v>
      </c>
      <c r="D5">
        <v>0</v>
      </c>
      <c r="E5">
        <v>101</v>
      </c>
      <c r="F5">
        <v>15</v>
      </c>
      <c r="G5">
        <v>1</v>
      </c>
      <c r="H5">
        <v>0</v>
      </c>
      <c r="I5">
        <v>764</v>
      </c>
      <c r="J5">
        <v>0</v>
      </c>
      <c r="K5">
        <v>103</v>
      </c>
      <c r="L5">
        <v>18</v>
      </c>
      <c r="M5">
        <v>4</v>
      </c>
      <c r="N5">
        <v>0</v>
      </c>
      <c r="O5">
        <v>2</v>
      </c>
      <c r="P5">
        <v>14</v>
      </c>
      <c r="Q5">
        <v>37</v>
      </c>
      <c r="R5">
        <v>6</v>
      </c>
      <c r="S5">
        <v>2</v>
      </c>
      <c r="T5">
        <v>68</v>
      </c>
    </row>
    <row r="6" spans="1:20">
      <c r="A6" t="s">
        <v>39</v>
      </c>
      <c r="B6" t="s">
        <v>40</v>
      </c>
      <c r="C6">
        <v>4034</v>
      </c>
      <c r="D6">
        <v>0</v>
      </c>
      <c r="E6">
        <v>256</v>
      </c>
      <c r="F6">
        <v>12</v>
      </c>
      <c r="G6">
        <v>3</v>
      </c>
      <c r="H6">
        <v>6</v>
      </c>
      <c r="I6">
        <v>2654</v>
      </c>
      <c r="J6">
        <v>11</v>
      </c>
      <c r="K6">
        <v>406</v>
      </c>
      <c r="L6">
        <v>44</v>
      </c>
      <c r="M6">
        <v>137</v>
      </c>
      <c r="N6">
        <v>1</v>
      </c>
      <c r="O6">
        <v>16</v>
      </c>
      <c r="P6">
        <v>23</v>
      </c>
      <c r="Q6">
        <v>67</v>
      </c>
      <c r="R6">
        <v>57</v>
      </c>
      <c r="S6">
        <v>14</v>
      </c>
      <c r="T6">
        <v>327</v>
      </c>
    </row>
    <row r="7" spans="1:20">
      <c r="A7" t="s">
        <v>43</v>
      </c>
      <c r="B7" t="s">
        <v>44</v>
      </c>
      <c r="C7">
        <v>1369</v>
      </c>
      <c r="D7">
        <v>0</v>
      </c>
      <c r="E7">
        <v>146</v>
      </c>
      <c r="F7">
        <v>26</v>
      </c>
      <c r="G7">
        <v>3</v>
      </c>
      <c r="H7">
        <v>2</v>
      </c>
      <c r="I7">
        <v>868</v>
      </c>
      <c r="J7">
        <v>5</v>
      </c>
      <c r="K7">
        <v>105</v>
      </c>
      <c r="L7">
        <v>31</v>
      </c>
      <c r="M7">
        <v>23</v>
      </c>
      <c r="N7">
        <v>0</v>
      </c>
      <c r="O7">
        <v>1</v>
      </c>
      <c r="P7">
        <v>11</v>
      </c>
      <c r="Q7">
        <v>51</v>
      </c>
      <c r="R7">
        <v>11</v>
      </c>
      <c r="S7">
        <v>2</v>
      </c>
      <c r="T7">
        <v>84</v>
      </c>
    </row>
    <row r="8" spans="1:20">
      <c r="A8" t="s">
        <v>46</v>
      </c>
      <c r="B8" t="s">
        <v>47</v>
      </c>
      <c r="C8">
        <v>1165</v>
      </c>
      <c r="D8">
        <v>0</v>
      </c>
      <c r="E8">
        <v>129</v>
      </c>
      <c r="F8">
        <v>27</v>
      </c>
      <c r="G8">
        <v>4</v>
      </c>
      <c r="H8">
        <v>0</v>
      </c>
      <c r="I8">
        <v>697</v>
      </c>
      <c r="J8">
        <v>0</v>
      </c>
      <c r="K8">
        <v>120</v>
      </c>
      <c r="L8">
        <v>38</v>
      </c>
      <c r="M8">
        <v>18</v>
      </c>
      <c r="N8">
        <v>0</v>
      </c>
      <c r="O8">
        <v>0</v>
      </c>
      <c r="P8">
        <v>13</v>
      </c>
      <c r="Q8">
        <v>49</v>
      </c>
      <c r="R8">
        <v>7</v>
      </c>
      <c r="S8">
        <v>5</v>
      </c>
      <c r="T8">
        <v>58</v>
      </c>
    </row>
    <row r="9" spans="1:20">
      <c r="A9" t="s">
        <v>49</v>
      </c>
      <c r="B9" t="s">
        <v>50</v>
      </c>
      <c r="C9">
        <v>901</v>
      </c>
      <c r="D9">
        <v>0</v>
      </c>
      <c r="E9">
        <v>55</v>
      </c>
      <c r="F9">
        <v>8</v>
      </c>
      <c r="G9">
        <v>0</v>
      </c>
      <c r="H9">
        <v>1</v>
      </c>
      <c r="I9">
        <v>647</v>
      </c>
      <c r="J9">
        <v>0</v>
      </c>
      <c r="K9">
        <v>45</v>
      </c>
      <c r="L9">
        <v>6</v>
      </c>
      <c r="M9">
        <v>21</v>
      </c>
      <c r="N9">
        <v>0</v>
      </c>
      <c r="O9">
        <v>4</v>
      </c>
      <c r="P9">
        <v>10</v>
      </c>
      <c r="Q9">
        <v>31</v>
      </c>
      <c r="R9">
        <v>13</v>
      </c>
      <c r="S9">
        <v>0</v>
      </c>
      <c r="T9">
        <v>60</v>
      </c>
    </row>
    <row r="10" spans="1:20">
      <c r="A10" t="s">
        <v>52</v>
      </c>
      <c r="B10" t="s">
        <v>53</v>
      </c>
      <c r="C10">
        <v>5899</v>
      </c>
      <c r="D10">
        <v>0</v>
      </c>
      <c r="E10">
        <v>1196</v>
      </c>
      <c r="F10">
        <v>6</v>
      </c>
      <c r="G10">
        <v>13</v>
      </c>
      <c r="H10">
        <v>3</v>
      </c>
      <c r="I10">
        <v>3139</v>
      </c>
      <c r="J10">
        <v>33</v>
      </c>
      <c r="K10">
        <v>676</v>
      </c>
      <c r="L10">
        <v>44</v>
      </c>
      <c r="M10">
        <v>106</v>
      </c>
      <c r="N10">
        <v>0</v>
      </c>
      <c r="O10">
        <v>16</v>
      </c>
      <c r="P10">
        <v>35</v>
      </c>
      <c r="Q10">
        <v>78</v>
      </c>
      <c r="R10">
        <v>54</v>
      </c>
      <c r="S10">
        <v>60</v>
      </c>
      <c r="T10">
        <v>440</v>
      </c>
    </row>
    <row r="11" spans="1:20">
      <c r="A11" t="s">
        <v>54</v>
      </c>
      <c r="B11" t="s">
        <v>55</v>
      </c>
      <c r="C11">
        <v>2696</v>
      </c>
      <c r="D11">
        <v>0</v>
      </c>
      <c r="E11">
        <v>214</v>
      </c>
      <c r="F11">
        <v>19</v>
      </c>
      <c r="G11">
        <v>5</v>
      </c>
      <c r="H11">
        <v>1</v>
      </c>
      <c r="I11">
        <v>1627</v>
      </c>
      <c r="J11">
        <v>5</v>
      </c>
      <c r="K11">
        <v>475</v>
      </c>
      <c r="L11">
        <v>25</v>
      </c>
      <c r="M11">
        <v>22</v>
      </c>
      <c r="N11">
        <v>0</v>
      </c>
      <c r="O11">
        <v>4</v>
      </c>
      <c r="P11">
        <v>44</v>
      </c>
      <c r="Q11">
        <v>65</v>
      </c>
      <c r="R11">
        <v>14</v>
      </c>
      <c r="S11">
        <v>1</v>
      </c>
      <c r="T11">
        <v>175</v>
      </c>
    </row>
    <row r="12" spans="1:20">
      <c r="A12" t="s">
        <v>56</v>
      </c>
      <c r="B12" t="s">
        <v>33</v>
      </c>
      <c r="C12">
        <v>3434</v>
      </c>
      <c r="D12">
        <v>0</v>
      </c>
      <c r="E12">
        <v>298</v>
      </c>
      <c r="F12">
        <v>31</v>
      </c>
      <c r="G12">
        <v>1</v>
      </c>
      <c r="H12">
        <v>1</v>
      </c>
      <c r="I12">
        <v>2061</v>
      </c>
      <c r="J12">
        <v>6</v>
      </c>
      <c r="K12">
        <v>503</v>
      </c>
      <c r="L12">
        <v>29</v>
      </c>
      <c r="M12">
        <v>65</v>
      </c>
      <c r="N12">
        <v>0</v>
      </c>
      <c r="O12">
        <v>13</v>
      </c>
      <c r="P12">
        <v>87</v>
      </c>
      <c r="Q12">
        <v>70</v>
      </c>
      <c r="R12">
        <v>32</v>
      </c>
      <c r="S12">
        <v>5</v>
      </c>
      <c r="T12">
        <v>232</v>
      </c>
    </row>
    <row r="13" spans="1:20">
      <c r="A13" t="s">
        <v>57</v>
      </c>
      <c r="B13" t="s">
        <v>58</v>
      </c>
      <c r="C13">
        <v>9345</v>
      </c>
      <c r="D13">
        <v>0</v>
      </c>
      <c r="E13">
        <v>752</v>
      </c>
      <c r="F13">
        <v>20</v>
      </c>
      <c r="G13">
        <v>13</v>
      </c>
      <c r="H13">
        <v>9</v>
      </c>
      <c r="I13">
        <v>5692</v>
      </c>
      <c r="J13">
        <v>11</v>
      </c>
      <c r="K13">
        <v>1407</v>
      </c>
      <c r="L13">
        <v>104</v>
      </c>
      <c r="M13">
        <v>86</v>
      </c>
      <c r="N13">
        <v>5</v>
      </c>
      <c r="O13">
        <v>30</v>
      </c>
      <c r="P13">
        <v>135</v>
      </c>
      <c r="Q13">
        <v>123</v>
      </c>
      <c r="R13">
        <v>135</v>
      </c>
      <c r="S13">
        <v>81</v>
      </c>
      <c r="T13">
        <v>742</v>
      </c>
    </row>
    <row r="14" spans="1:20">
      <c r="A14" t="s">
        <v>59</v>
      </c>
      <c r="B14" t="s">
        <v>60</v>
      </c>
      <c r="C14">
        <v>2436</v>
      </c>
      <c r="D14">
        <v>1</v>
      </c>
      <c r="E14">
        <v>187</v>
      </c>
      <c r="F14">
        <v>35</v>
      </c>
      <c r="G14">
        <v>1</v>
      </c>
      <c r="H14">
        <v>0</v>
      </c>
      <c r="I14">
        <v>1573</v>
      </c>
      <c r="J14">
        <v>3</v>
      </c>
      <c r="K14">
        <v>278</v>
      </c>
      <c r="L14">
        <v>38</v>
      </c>
      <c r="M14">
        <v>37</v>
      </c>
      <c r="N14">
        <v>0</v>
      </c>
      <c r="O14">
        <v>7</v>
      </c>
      <c r="P14">
        <v>26</v>
      </c>
      <c r="Q14">
        <v>70</v>
      </c>
      <c r="R14">
        <v>17</v>
      </c>
      <c r="S14">
        <v>1</v>
      </c>
      <c r="T14">
        <v>162</v>
      </c>
    </row>
    <row r="15" spans="1:20">
      <c r="A15" t="s">
        <v>62</v>
      </c>
      <c r="B15" t="s">
        <v>63</v>
      </c>
      <c r="C15">
        <v>2179</v>
      </c>
      <c r="D15">
        <v>0</v>
      </c>
      <c r="E15">
        <v>255</v>
      </c>
      <c r="F15">
        <v>23</v>
      </c>
      <c r="G15">
        <v>2</v>
      </c>
      <c r="H15">
        <v>0</v>
      </c>
      <c r="I15">
        <v>1335</v>
      </c>
      <c r="J15">
        <v>10</v>
      </c>
      <c r="K15">
        <v>259</v>
      </c>
      <c r="L15">
        <v>25</v>
      </c>
      <c r="M15">
        <v>15</v>
      </c>
      <c r="N15">
        <v>0</v>
      </c>
      <c r="O15">
        <v>6</v>
      </c>
      <c r="P15">
        <v>21</v>
      </c>
      <c r="Q15">
        <v>49</v>
      </c>
      <c r="R15">
        <v>22</v>
      </c>
      <c r="S15">
        <v>4</v>
      </c>
      <c r="T15">
        <v>153</v>
      </c>
    </row>
    <row r="16" spans="1:20">
      <c r="A16" t="s">
        <v>64</v>
      </c>
      <c r="B16" t="s">
        <v>65</v>
      </c>
      <c r="C16">
        <v>3497</v>
      </c>
      <c r="D16">
        <v>0</v>
      </c>
      <c r="E16">
        <v>372</v>
      </c>
      <c r="F16">
        <v>48</v>
      </c>
      <c r="G16">
        <v>2</v>
      </c>
      <c r="H16">
        <v>1</v>
      </c>
      <c r="I16">
        <v>2106</v>
      </c>
      <c r="J16">
        <v>2</v>
      </c>
      <c r="K16">
        <v>421</v>
      </c>
      <c r="L16">
        <v>45</v>
      </c>
      <c r="M16">
        <v>29</v>
      </c>
      <c r="N16">
        <v>0</v>
      </c>
      <c r="O16">
        <v>5</v>
      </c>
      <c r="P16">
        <v>122</v>
      </c>
      <c r="Q16">
        <v>86</v>
      </c>
      <c r="R16">
        <v>30</v>
      </c>
      <c r="S16">
        <v>9</v>
      </c>
      <c r="T16">
        <v>219</v>
      </c>
    </row>
    <row r="17" spans="1:20">
      <c r="A17" t="s">
        <v>66</v>
      </c>
      <c r="B17" t="s">
        <v>67</v>
      </c>
      <c r="C17">
        <v>1266</v>
      </c>
      <c r="D17">
        <v>0</v>
      </c>
      <c r="E17">
        <v>76</v>
      </c>
      <c r="F17">
        <v>10</v>
      </c>
      <c r="G17">
        <v>2</v>
      </c>
      <c r="H17">
        <v>0</v>
      </c>
      <c r="I17">
        <v>871</v>
      </c>
      <c r="J17">
        <v>0</v>
      </c>
      <c r="K17">
        <v>156</v>
      </c>
      <c r="L17">
        <v>13</v>
      </c>
      <c r="M17">
        <v>13</v>
      </c>
      <c r="N17">
        <v>0</v>
      </c>
      <c r="O17">
        <v>0</v>
      </c>
      <c r="P17">
        <v>12</v>
      </c>
      <c r="Q17">
        <v>38</v>
      </c>
      <c r="R17">
        <v>7</v>
      </c>
      <c r="S17">
        <v>4</v>
      </c>
      <c r="T17">
        <v>64</v>
      </c>
    </row>
    <row r="18" spans="1:20">
      <c r="A18" t="s">
        <v>70</v>
      </c>
      <c r="B18" t="s">
        <v>51</v>
      </c>
      <c r="C18">
        <v>2269</v>
      </c>
      <c r="D18">
        <v>1</v>
      </c>
      <c r="E18">
        <v>205</v>
      </c>
      <c r="F18">
        <v>23</v>
      </c>
      <c r="G18">
        <v>5</v>
      </c>
      <c r="H18">
        <v>0</v>
      </c>
      <c r="I18">
        <v>1377</v>
      </c>
      <c r="J18">
        <v>0</v>
      </c>
      <c r="K18">
        <v>318</v>
      </c>
      <c r="L18">
        <v>20</v>
      </c>
      <c r="M18">
        <v>7</v>
      </c>
      <c r="N18">
        <v>1</v>
      </c>
      <c r="O18">
        <v>5</v>
      </c>
      <c r="P18">
        <v>70</v>
      </c>
      <c r="Q18">
        <v>64</v>
      </c>
      <c r="R18">
        <v>22</v>
      </c>
      <c r="S18">
        <v>6</v>
      </c>
      <c r="T18">
        <v>145</v>
      </c>
    </row>
    <row r="19" spans="1:20">
      <c r="A19" t="s">
        <v>72</v>
      </c>
      <c r="B19" t="s">
        <v>73</v>
      </c>
      <c r="C19">
        <v>1183</v>
      </c>
      <c r="D19">
        <v>0</v>
      </c>
      <c r="E19">
        <v>77</v>
      </c>
      <c r="F19">
        <v>20</v>
      </c>
      <c r="G19">
        <v>0</v>
      </c>
      <c r="H19">
        <v>0</v>
      </c>
      <c r="I19">
        <v>816</v>
      </c>
      <c r="J19">
        <v>0</v>
      </c>
      <c r="K19">
        <v>112</v>
      </c>
      <c r="L19">
        <v>19</v>
      </c>
      <c r="M19">
        <v>10</v>
      </c>
      <c r="N19">
        <v>0</v>
      </c>
      <c r="O19">
        <v>0</v>
      </c>
      <c r="P19">
        <v>13</v>
      </c>
      <c r="Q19">
        <v>48</v>
      </c>
      <c r="R19">
        <v>8</v>
      </c>
      <c r="S19">
        <v>0</v>
      </c>
      <c r="T19">
        <v>60</v>
      </c>
    </row>
    <row r="20" spans="1:20">
      <c r="A20" t="s">
        <v>75</v>
      </c>
      <c r="B20" t="s">
        <v>35</v>
      </c>
      <c r="C20">
        <v>1124</v>
      </c>
      <c r="D20">
        <v>0</v>
      </c>
      <c r="E20">
        <v>73</v>
      </c>
      <c r="F20">
        <v>5</v>
      </c>
      <c r="G20">
        <v>0</v>
      </c>
      <c r="H20">
        <v>0</v>
      </c>
      <c r="I20">
        <v>788</v>
      </c>
      <c r="J20">
        <v>4</v>
      </c>
      <c r="K20">
        <v>103</v>
      </c>
      <c r="L20">
        <v>10</v>
      </c>
      <c r="M20">
        <v>17</v>
      </c>
      <c r="N20">
        <v>0</v>
      </c>
      <c r="O20">
        <v>1</v>
      </c>
      <c r="P20">
        <v>10</v>
      </c>
      <c r="Q20">
        <v>24</v>
      </c>
      <c r="R20">
        <v>17</v>
      </c>
      <c r="S20">
        <v>3</v>
      </c>
      <c r="T20">
        <v>69</v>
      </c>
    </row>
    <row r="21" spans="1:20">
      <c r="A21" t="s">
        <v>77</v>
      </c>
      <c r="B21" t="s">
        <v>78</v>
      </c>
      <c r="C21">
        <v>1730</v>
      </c>
      <c r="D21">
        <v>14</v>
      </c>
      <c r="E21">
        <v>146</v>
      </c>
      <c r="F21">
        <v>11</v>
      </c>
      <c r="G21">
        <v>2</v>
      </c>
      <c r="H21">
        <v>0</v>
      </c>
      <c r="I21">
        <v>1118</v>
      </c>
      <c r="J21">
        <v>3</v>
      </c>
      <c r="K21">
        <v>184</v>
      </c>
      <c r="L21">
        <v>14</v>
      </c>
      <c r="M21">
        <v>44</v>
      </c>
      <c r="N21">
        <v>1</v>
      </c>
      <c r="O21">
        <v>2</v>
      </c>
      <c r="P21">
        <v>16</v>
      </c>
      <c r="Q21">
        <v>38</v>
      </c>
      <c r="R21">
        <v>19</v>
      </c>
      <c r="S21">
        <v>3</v>
      </c>
      <c r="T21">
        <v>115</v>
      </c>
    </row>
    <row r="22" spans="1:20">
      <c r="A22" t="s">
        <v>80</v>
      </c>
      <c r="B22" t="s">
        <v>81</v>
      </c>
      <c r="C22">
        <v>1562</v>
      </c>
      <c r="D22">
        <v>0</v>
      </c>
      <c r="E22">
        <v>111</v>
      </c>
      <c r="F22">
        <v>6</v>
      </c>
      <c r="G22">
        <v>2</v>
      </c>
      <c r="H22">
        <v>0</v>
      </c>
      <c r="I22">
        <v>1047</v>
      </c>
      <c r="J22">
        <v>2</v>
      </c>
      <c r="K22">
        <v>165</v>
      </c>
      <c r="L22">
        <v>14</v>
      </c>
      <c r="M22">
        <v>27</v>
      </c>
      <c r="N22">
        <v>0</v>
      </c>
      <c r="O22">
        <v>2</v>
      </c>
      <c r="P22">
        <v>20</v>
      </c>
      <c r="Q22">
        <v>45</v>
      </c>
      <c r="R22">
        <v>22</v>
      </c>
      <c r="S22">
        <v>1</v>
      </c>
      <c r="T22">
        <v>98</v>
      </c>
    </row>
    <row r="23" spans="1:20">
      <c r="A23" t="s">
        <v>83</v>
      </c>
      <c r="B23" t="s">
        <v>84</v>
      </c>
      <c r="C23">
        <v>706</v>
      </c>
      <c r="D23">
        <v>0</v>
      </c>
      <c r="E23">
        <v>83</v>
      </c>
      <c r="F23">
        <v>15</v>
      </c>
      <c r="G23">
        <v>0</v>
      </c>
      <c r="H23">
        <v>0</v>
      </c>
      <c r="I23">
        <v>409</v>
      </c>
      <c r="J23">
        <v>1</v>
      </c>
      <c r="K23">
        <v>77</v>
      </c>
      <c r="L23">
        <v>10</v>
      </c>
      <c r="M23">
        <v>5</v>
      </c>
      <c r="N23">
        <v>0</v>
      </c>
      <c r="O23">
        <v>3</v>
      </c>
      <c r="P23">
        <v>8</v>
      </c>
      <c r="Q23">
        <v>37</v>
      </c>
      <c r="R23">
        <v>7</v>
      </c>
      <c r="S23">
        <v>0</v>
      </c>
      <c r="T23">
        <v>51</v>
      </c>
    </row>
    <row r="24" spans="1:20">
      <c r="A24" t="s">
        <v>86</v>
      </c>
      <c r="B24" t="s">
        <v>87</v>
      </c>
      <c r="C24">
        <v>670</v>
      </c>
      <c r="D24">
        <v>0</v>
      </c>
      <c r="E24">
        <v>64</v>
      </c>
      <c r="F24">
        <v>18</v>
      </c>
      <c r="G24">
        <v>0</v>
      </c>
      <c r="H24">
        <v>0</v>
      </c>
      <c r="I24">
        <v>461</v>
      </c>
      <c r="J24">
        <v>0</v>
      </c>
      <c r="K24">
        <v>33</v>
      </c>
      <c r="L24">
        <v>9</v>
      </c>
      <c r="M24">
        <v>0</v>
      </c>
      <c r="N24">
        <v>0</v>
      </c>
      <c r="O24">
        <v>1</v>
      </c>
      <c r="P24">
        <v>4</v>
      </c>
      <c r="Q24">
        <v>30</v>
      </c>
      <c r="R24">
        <v>1</v>
      </c>
      <c r="S24">
        <v>1</v>
      </c>
      <c r="T24">
        <v>48</v>
      </c>
    </row>
    <row r="25" spans="1:20">
      <c r="A25" t="s">
        <v>89</v>
      </c>
      <c r="B25" t="s">
        <v>90</v>
      </c>
      <c r="C25">
        <v>3118</v>
      </c>
      <c r="D25">
        <v>3</v>
      </c>
      <c r="E25">
        <v>322</v>
      </c>
      <c r="F25">
        <v>49</v>
      </c>
      <c r="G25">
        <v>3</v>
      </c>
      <c r="H25">
        <v>0</v>
      </c>
      <c r="I25">
        <v>1941</v>
      </c>
      <c r="J25">
        <v>3</v>
      </c>
      <c r="K25">
        <v>506</v>
      </c>
      <c r="L25">
        <v>15</v>
      </c>
      <c r="M25">
        <v>19</v>
      </c>
      <c r="N25">
        <v>0</v>
      </c>
      <c r="O25">
        <v>1</v>
      </c>
      <c r="P25">
        <v>14</v>
      </c>
      <c r="Q25">
        <v>57</v>
      </c>
      <c r="R25">
        <v>22</v>
      </c>
      <c r="S25">
        <v>2</v>
      </c>
      <c r="T25">
        <v>161</v>
      </c>
    </row>
    <row r="26" spans="1:20">
      <c r="A26" t="s">
        <v>92</v>
      </c>
      <c r="B26" t="s">
        <v>93</v>
      </c>
      <c r="C26">
        <v>3535</v>
      </c>
      <c r="D26">
        <v>0</v>
      </c>
      <c r="E26">
        <v>312</v>
      </c>
      <c r="F26">
        <v>31</v>
      </c>
      <c r="G26">
        <v>2</v>
      </c>
      <c r="H26">
        <v>0</v>
      </c>
      <c r="I26">
        <v>2332</v>
      </c>
      <c r="J26">
        <v>3</v>
      </c>
      <c r="K26">
        <v>445</v>
      </c>
      <c r="L26">
        <v>21</v>
      </c>
      <c r="M26">
        <v>19</v>
      </c>
      <c r="N26">
        <v>0</v>
      </c>
      <c r="O26">
        <v>7</v>
      </c>
      <c r="P26">
        <v>37</v>
      </c>
      <c r="Q26">
        <v>59</v>
      </c>
      <c r="R26">
        <v>36</v>
      </c>
      <c r="S26">
        <v>3</v>
      </c>
      <c r="T26">
        <v>228</v>
      </c>
    </row>
    <row r="27" spans="1:20">
      <c r="A27" t="s">
        <v>95</v>
      </c>
      <c r="B27" t="s">
        <v>91</v>
      </c>
      <c r="C27">
        <v>2449</v>
      </c>
      <c r="D27">
        <v>4</v>
      </c>
      <c r="E27">
        <v>254</v>
      </c>
      <c r="F27">
        <v>36</v>
      </c>
      <c r="G27">
        <v>1</v>
      </c>
      <c r="H27">
        <v>0</v>
      </c>
      <c r="I27">
        <v>1563</v>
      </c>
      <c r="J27">
        <v>2</v>
      </c>
      <c r="K27">
        <v>318</v>
      </c>
      <c r="L27">
        <v>17</v>
      </c>
      <c r="M27">
        <v>19</v>
      </c>
      <c r="N27">
        <v>0</v>
      </c>
      <c r="O27">
        <v>5</v>
      </c>
      <c r="P27">
        <v>24</v>
      </c>
      <c r="Q27">
        <v>52</v>
      </c>
      <c r="R27">
        <v>12</v>
      </c>
      <c r="S27">
        <v>2</v>
      </c>
      <c r="T27">
        <v>140</v>
      </c>
    </row>
    <row r="28" spans="1:20">
      <c r="A28" t="s">
        <v>99</v>
      </c>
      <c r="B28" t="s">
        <v>100</v>
      </c>
      <c r="C28">
        <v>1586</v>
      </c>
      <c r="D28">
        <v>0</v>
      </c>
      <c r="E28">
        <v>247</v>
      </c>
      <c r="F28">
        <v>34</v>
      </c>
      <c r="G28">
        <v>0</v>
      </c>
      <c r="H28">
        <v>1</v>
      </c>
      <c r="I28">
        <v>1013</v>
      </c>
      <c r="J28">
        <v>1</v>
      </c>
      <c r="K28">
        <v>109</v>
      </c>
      <c r="L28">
        <v>20</v>
      </c>
      <c r="M28">
        <v>7</v>
      </c>
      <c r="N28">
        <v>0</v>
      </c>
      <c r="O28">
        <v>0</v>
      </c>
      <c r="P28">
        <v>7</v>
      </c>
      <c r="Q28">
        <v>50</v>
      </c>
      <c r="R28">
        <v>15</v>
      </c>
      <c r="S28">
        <v>0</v>
      </c>
      <c r="T28">
        <v>82</v>
      </c>
    </row>
    <row r="29" spans="1:20">
      <c r="A29" t="s">
        <v>101</v>
      </c>
      <c r="B29" t="s">
        <v>102</v>
      </c>
      <c r="C29">
        <v>4880</v>
      </c>
      <c r="D29">
        <v>0</v>
      </c>
      <c r="E29">
        <v>268</v>
      </c>
      <c r="F29">
        <v>12</v>
      </c>
      <c r="G29">
        <v>7</v>
      </c>
      <c r="H29">
        <v>2</v>
      </c>
      <c r="I29">
        <v>3284</v>
      </c>
      <c r="J29">
        <v>9</v>
      </c>
      <c r="K29">
        <v>684</v>
      </c>
      <c r="L29">
        <v>47</v>
      </c>
      <c r="M29">
        <v>43</v>
      </c>
      <c r="N29">
        <v>0</v>
      </c>
      <c r="O29">
        <v>16</v>
      </c>
      <c r="P29">
        <v>36</v>
      </c>
      <c r="Q29">
        <v>59</v>
      </c>
      <c r="R29">
        <v>68</v>
      </c>
      <c r="S29">
        <v>29</v>
      </c>
      <c r="T29">
        <v>316</v>
      </c>
    </row>
    <row r="30" spans="1:20">
      <c r="A30" t="s">
        <v>103</v>
      </c>
      <c r="B30" t="s">
        <v>104</v>
      </c>
      <c r="C30">
        <v>2538</v>
      </c>
      <c r="D30">
        <v>0</v>
      </c>
      <c r="E30">
        <v>272</v>
      </c>
      <c r="F30">
        <v>52</v>
      </c>
      <c r="G30">
        <v>5</v>
      </c>
      <c r="H30">
        <v>0</v>
      </c>
      <c r="I30">
        <v>1367</v>
      </c>
      <c r="J30">
        <v>6</v>
      </c>
      <c r="K30">
        <v>481</v>
      </c>
      <c r="L30">
        <v>17</v>
      </c>
      <c r="M30">
        <v>1</v>
      </c>
      <c r="N30">
        <v>0</v>
      </c>
      <c r="O30">
        <v>3</v>
      </c>
      <c r="P30">
        <v>32</v>
      </c>
      <c r="Q30">
        <v>64</v>
      </c>
      <c r="R30">
        <v>19</v>
      </c>
      <c r="S30">
        <v>3</v>
      </c>
      <c r="T30">
        <v>216</v>
      </c>
    </row>
    <row r="31" spans="1:20">
      <c r="A31" t="s">
        <v>105</v>
      </c>
      <c r="B31" t="s">
        <v>106</v>
      </c>
      <c r="C31">
        <v>2851</v>
      </c>
      <c r="D31">
        <v>6</v>
      </c>
      <c r="E31">
        <v>364</v>
      </c>
      <c r="F31">
        <v>44</v>
      </c>
      <c r="G31">
        <v>2</v>
      </c>
      <c r="H31">
        <v>1</v>
      </c>
      <c r="I31">
        <v>1559</v>
      </c>
      <c r="J31">
        <v>1</v>
      </c>
      <c r="K31">
        <v>504</v>
      </c>
      <c r="L31">
        <v>28</v>
      </c>
      <c r="M31">
        <v>10</v>
      </c>
      <c r="N31">
        <v>0</v>
      </c>
      <c r="O31">
        <v>2</v>
      </c>
      <c r="P31">
        <v>64</v>
      </c>
      <c r="Q31">
        <v>63</v>
      </c>
      <c r="R31">
        <v>18</v>
      </c>
      <c r="S31">
        <v>2</v>
      </c>
      <c r="T31">
        <v>183</v>
      </c>
    </row>
    <row r="32" spans="1:20">
      <c r="A32" t="s">
        <v>107</v>
      </c>
      <c r="B32" t="s">
        <v>108</v>
      </c>
      <c r="C32">
        <v>2270</v>
      </c>
      <c r="D32">
        <v>0</v>
      </c>
      <c r="E32">
        <v>877</v>
      </c>
      <c r="F32">
        <v>39</v>
      </c>
      <c r="G32">
        <v>10</v>
      </c>
      <c r="H32">
        <v>0</v>
      </c>
      <c r="I32">
        <v>809</v>
      </c>
      <c r="J32">
        <v>4</v>
      </c>
      <c r="K32">
        <v>257</v>
      </c>
      <c r="L32">
        <v>15</v>
      </c>
      <c r="M32">
        <v>18</v>
      </c>
      <c r="N32">
        <v>0</v>
      </c>
      <c r="O32">
        <v>2</v>
      </c>
      <c r="P32">
        <v>33</v>
      </c>
      <c r="Q32">
        <v>49</v>
      </c>
      <c r="R32">
        <v>19</v>
      </c>
      <c r="S32">
        <v>2</v>
      </c>
      <c r="T32">
        <v>136</v>
      </c>
    </row>
    <row r="33" spans="1:20">
      <c r="A33" t="s">
        <v>109</v>
      </c>
      <c r="B33" t="s">
        <v>110</v>
      </c>
      <c r="C33">
        <v>2018</v>
      </c>
      <c r="D33">
        <v>0</v>
      </c>
      <c r="E33">
        <v>237</v>
      </c>
      <c r="F33">
        <v>43</v>
      </c>
      <c r="G33">
        <v>19</v>
      </c>
      <c r="H33">
        <v>0</v>
      </c>
      <c r="I33">
        <v>1089</v>
      </c>
      <c r="J33">
        <v>3</v>
      </c>
      <c r="K33">
        <v>321</v>
      </c>
      <c r="L33">
        <v>15</v>
      </c>
      <c r="M33">
        <v>13</v>
      </c>
      <c r="N33">
        <v>0</v>
      </c>
      <c r="O33">
        <v>3</v>
      </c>
      <c r="P33">
        <v>15</v>
      </c>
      <c r="Q33">
        <v>55</v>
      </c>
      <c r="R33">
        <v>32</v>
      </c>
      <c r="S33">
        <v>1</v>
      </c>
      <c r="T33">
        <v>172</v>
      </c>
    </row>
    <row r="34" spans="1:20">
      <c r="A34" t="s">
        <v>111</v>
      </c>
      <c r="B34" t="s">
        <v>112</v>
      </c>
      <c r="C34">
        <v>5010</v>
      </c>
      <c r="D34">
        <v>1</v>
      </c>
      <c r="E34">
        <v>491</v>
      </c>
      <c r="F34">
        <v>59</v>
      </c>
      <c r="G34">
        <v>2</v>
      </c>
      <c r="H34">
        <v>1</v>
      </c>
      <c r="I34">
        <v>3260</v>
      </c>
      <c r="J34">
        <v>3</v>
      </c>
      <c r="K34">
        <v>654</v>
      </c>
      <c r="L34">
        <v>41</v>
      </c>
      <c r="M34">
        <v>44</v>
      </c>
      <c r="N34">
        <v>0</v>
      </c>
      <c r="O34">
        <v>8</v>
      </c>
      <c r="P34">
        <v>38</v>
      </c>
      <c r="Q34">
        <v>99</v>
      </c>
      <c r="R34">
        <v>36</v>
      </c>
      <c r="S34">
        <v>7</v>
      </c>
      <c r="T34">
        <v>266</v>
      </c>
    </row>
    <row r="35" spans="1:20">
      <c r="A35" t="s">
        <v>114</v>
      </c>
      <c r="B35" t="s">
        <v>115</v>
      </c>
      <c r="C35">
        <v>2850</v>
      </c>
      <c r="D35">
        <v>1</v>
      </c>
      <c r="E35">
        <v>440</v>
      </c>
      <c r="F35">
        <v>50</v>
      </c>
      <c r="G35">
        <v>4</v>
      </c>
      <c r="H35">
        <v>1</v>
      </c>
      <c r="I35">
        <v>1769</v>
      </c>
      <c r="J35">
        <v>4</v>
      </c>
      <c r="K35">
        <v>272</v>
      </c>
      <c r="L35">
        <v>24</v>
      </c>
      <c r="M35">
        <v>9</v>
      </c>
      <c r="N35">
        <v>0</v>
      </c>
      <c r="O35">
        <v>6</v>
      </c>
      <c r="P35">
        <v>31</v>
      </c>
      <c r="Q35">
        <v>49</v>
      </c>
      <c r="R35">
        <v>25</v>
      </c>
      <c r="S35">
        <v>2</v>
      </c>
      <c r="T35">
        <v>163</v>
      </c>
    </row>
    <row r="36" spans="1:20">
      <c r="A36" t="s">
        <v>116</v>
      </c>
      <c r="B36" t="s">
        <v>117</v>
      </c>
      <c r="C36">
        <v>4472</v>
      </c>
      <c r="D36">
        <v>0</v>
      </c>
      <c r="E36">
        <v>626</v>
      </c>
      <c r="F36">
        <v>47</v>
      </c>
      <c r="G36">
        <v>5</v>
      </c>
      <c r="H36">
        <v>3</v>
      </c>
      <c r="I36">
        <v>2765</v>
      </c>
      <c r="J36">
        <v>4</v>
      </c>
      <c r="K36">
        <v>518</v>
      </c>
      <c r="L36">
        <v>39</v>
      </c>
      <c r="M36">
        <v>66</v>
      </c>
      <c r="N36">
        <v>0</v>
      </c>
      <c r="O36">
        <v>2</v>
      </c>
      <c r="P36">
        <v>47</v>
      </c>
      <c r="Q36">
        <v>75</v>
      </c>
      <c r="R36">
        <v>29</v>
      </c>
      <c r="S36">
        <v>10</v>
      </c>
      <c r="T36">
        <v>236</v>
      </c>
    </row>
    <row r="37" spans="1:20">
      <c r="A37" t="s">
        <v>118</v>
      </c>
      <c r="B37" t="s">
        <v>119</v>
      </c>
      <c r="C37">
        <v>4016</v>
      </c>
      <c r="D37">
        <v>1</v>
      </c>
      <c r="E37">
        <v>507</v>
      </c>
      <c r="F37">
        <v>59</v>
      </c>
      <c r="G37">
        <v>2</v>
      </c>
      <c r="H37">
        <v>4</v>
      </c>
      <c r="I37">
        <v>2432</v>
      </c>
      <c r="J37">
        <v>2</v>
      </c>
      <c r="K37">
        <v>521</v>
      </c>
      <c r="L37">
        <v>25</v>
      </c>
      <c r="M37">
        <v>15</v>
      </c>
      <c r="N37">
        <v>0</v>
      </c>
      <c r="O37">
        <v>6</v>
      </c>
      <c r="P37">
        <v>53</v>
      </c>
      <c r="Q37">
        <v>74</v>
      </c>
      <c r="R37">
        <v>29</v>
      </c>
      <c r="S37">
        <v>14</v>
      </c>
      <c r="T37">
        <v>272</v>
      </c>
    </row>
    <row r="38" spans="1:20">
      <c r="A38" t="s">
        <v>120</v>
      </c>
      <c r="B38" t="s">
        <v>121</v>
      </c>
      <c r="C38">
        <v>3304</v>
      </c>
      <c r="D38">
        <v>0</v>
      </c>
      <c r="E38">
        <v>692</v>
      </c>
      <c r="F38">
        <v>49</v>
      </c>
      <c r="G38">
        <v>10</v>
      </c>
      <c r="H38">
        <v>0</v>
      </c>
      <c r="I38">
        <v>1670</v>
      </c>
      <c r="J38">
        <v>4</v>
      </c>
      <c r="K38">
        <v>440</v>
      </c>
      <c r="L38">
        <v>18</v>
      </c>
      <c r="M38">
        <v>15</v>
      </c>
      <c r="N38">
        <v>0</v>
      </c>
      <c r="O38">
        <v>2</v>
      </c>
      <c r="P38">
        <v>81</v>
      </c>
      <c r="Q38">
        <v>57</v>
      </c>
      <c r="R38">
        <v>23</v>
      </c>
      <c r="S38">
        <v>0</v>
      </c>
      <c r="T38">
        <v>243</v>
      </c>
    </row>
    <row r="39" spans="1:20">
      <c r="A39" t="s">
        <v>124</v>
      </c>
      <c r="B39" t="s">
        <v>125</v>
      </c>
      <c r="C39">
        <v>2784</v>
      </c>
      <c r="D39">
        <v>0</v>
      </c>
      <c r="E39">
        <v>333</v>
      </c>
      <c r="F39">
        <v>43</v>
      </c>
      <c r="G39">
        <v>2</v>
      </c>
      <c r="H39">
        <v>1</v>
      </c>
      <c r="I39">
        <v>1683</v>
      </c>
      <c r="J39">
        <v>1</v>
      </c>
      <c r="K39">
        <v>382</v>
      </c>
      <c r="L39">
        <v>24</v>
      </c>
      <c r="M39">
        <v>18</v>
      </c>
      <c r="N39">
        <v>0</v>
      </c>
      <c r="O39">
        <v>4</v>
      </c>
      <c r="P39">
        <v>18</v>
      </c>
      <c r="Q39">
        <v>59</v>
      </c>
      <c r="R39">
        <v>19</v>
      </c>
      <c r="S39">
        <v>2</v>
      </c>
      <c r="T39">
        <v>195</v>
      </c>
    </row>
    <row r="40" spans="1:20">
      <c r="A40" t="s">
        <v>126</v>
      </c>
      <c r="B40" t="s">
        <v>127</v>
      </c>
      <c r="C40">
        <v>6136</v>
      </c>
      <c r="D40">
        <v>1</v>
      </c>
      <c r="E40">
        <v>911</v>
      </c>
      <c r="F40">
        <v>72</v>
      </c>
      <c r="G40">
        <v>6</v>
      </c>
      <c r="H40">
        <v>3</v>
      </c>
      <c r="I40">
        <v>3450</v>
      </c>
      <c r="J40">
        <v>1</v>
      </c>
      <c r="K40">
        <v>914</v>
      </c>
      <c r="L40">
        <v>61</v>
      </c>
      <c r="M40">
        <v>10</v>
      </c>
      <c r="N40">
        <v>0</v>
      </c>
      <c r="O40">
        <v>7</v>
      </c>
      <c r="P40">
        <v>88</v>
      </c>
      <c r="Q40">
        <v>128</v>
      </c>
      <c r="R40">
        <v>43</v>
      </c>
      <c r="S40">
        <v>3</v>
      </c>
      <c r="T40">
        <v>438</v>
      </c>
    </row>
    <row r="41" spans="1:20">
      <c r="A41" t="s">
        <v>129</v>
      </c>
      <c r="B41" t="s">
        <v>130</v>
      </c>
      <c r="C41">
        <v>2446</v>
      </c>
      <c r="D41">
        <v>0</v>
      </c>
      <c r="E41">
        <v>250</v>
      </c>
      <c r="F41">
        <v>8</v>
      </c>
      <c r="G41">
        <v>3</v>
      </c>
      <c r="H41">
        <v>1</v>
      </c>
      <c r="I41">
        <v>1520</v>
      </c>
      <c r="J41">
        <v>5</v>
      </c>
      <c r="K41">
        <v>312</v>
      </c>
      <c r="L41">
        <v>15</v>
      </c>
      <c r="M41">
        <v>105</v>
      </c>
      <c r="N41">
        <v>0</v>
      </c>
      <c r="O41">
        <v>7</v>
      </c>
      <c r="P41">
        <v>26</v>
      </c>
      <c r="Q41">
        <v>37</v>
      </c>
      <c r="R41">
        <v>31</v>
      </c>
      <c r="S41">
        <v>5</v>
      </c>
      <c r="T41">
        <v>121</v>
      </c>
    </row>
    <row r="42" spans="1:20">
      <c r="A42" t="s">
        <v>131</v>
      </c>
      <c r="B42" t="s">
        <v>68</v>
      </c>
      <c r="C42">
        <v>2424</v>
      </c>
      <c r="D42">
        <v>0</v>
      </c>
      <c r="E42">
        <v>538</v>
      </c>
      <c r="F42">
        <v>33</v>
      </c>
      <c r="G42">
        <v>2</v>
      </c>
      <c r="H42">
        <v>0</v>
      </c>
      <c r="I42">
        <v>1272</v>
      </c>
      <c r="J42">
        <v>11</v>
      </c>
      <c r="K42">
        <v>306</v>
      </c>
      <c r="L42">
        <v>24</v>
      </c>
      <c r="M42">
        <v>6</v>
      </c>
      <c r="N42">
        <v>0</v>
      </c>
      <c r="O42">
        <v>1</v>
      </c>
      <c r="P42">
        <v>27</v>
      </c>
      <c r="Q42">
        <v>43</v>
      </c>
      <c r="R42">
        <v>12</v>
      </c>
      <c r="S42">
        <v>2</v>
      </c>
      <c r="T42">
        <v>147</v>
      </c>
    </row>
    <row r="43" spans="1:20">
      <c r="A43" t="s">
        <v>132</v>
      </c>
      <c r="B43" t="s">
        <v>133</v>
      </c>
      <c r="C43">
        <v>988</v>
      </c>
      <c r="D43">
        <v>0</v>
      </c>
      <c r="E43">
        <v>176</v>
      </c>
      <c r="F43">
        <v>25</v>
      </c>
      <c r="G43">
        <v>0</v>
      </c>
      <c r="H43">
        <v>0</v>
      </c>
      <c r="I43">
        <v>568</v>
      </c>
      <c r="J43">
        <v>14</v>
      </c>
      <c r="K43">
        <v>103</v>
      </c>
      <c r="L43">
        <v>5</v>
      </c>
      <c r="M43">
        <v>3</v>
      </c>
      <c r="N43">
        <v>0</v>
      </c>
      <c r="O43">
        <v>0</v>
      </c>
      <c r="P43">
        <v>13</v>
      </c>
      <c r="Q43">
        <v>28</v>
      </c>
      <c r="R43">
        <v>4</v>
      </c>
      <c r="S43">
        <v>1</v>
      </c>
      <c r="T43">
        <v>48</v>
      </c>
    </row>
    <row r="44" spans="1:20">
      <c r="A44" t="s">
        <v>135</v>
      </c>
      <c r="B44" t="s">
        <v>136</v>
      </c>
      <c r="C44">
        <v>3680</v>
      </c>
      <c r="D44">
        <v>0</v>
      </c>
      <c r="E44">
        <v>406</v>
      </c>
      <c r="F44">
        <v>19</v>
      </c>
      <c r="G44">
        <v>8</v>
      </c>
      <c r="H44">
        <v>0</v>
      </c>
      <c r="I44">
        <v>2114</v>
      </c>
      <c r="J44">
        <v>14</v>
      </c>
      <c r="K44">
        <v>623</v>
      </c>
      <c r="L44">
        <v>38</v>
      </c>
      <c r="M44">
        <v>34</v>
      </c>
      <c r="N44">
        <v>0</v>
      </c>
      <c r="O44">
        <v>6</v>
      </c>
      <c r="P44">
        <v>33</v>
      </c>
      <c r="Q44">
        <v>67</v>
      </c>
      <c r="R44">
        <v>32</v>
      </c>
      <c r="S44">
        <v>26</v>
      </c>
      <c r="T44">
        <v>260</v>
      </c>
    </row>
    <row r="45" spans="1:20">
      <c r="A45" t="s">
        <v>137</v>
      </c>
      <c r="B45" t="s">
        <v>138</v>
      </c>
      <c r="C45">
        <v>781</v>
      </c>
      <c r="D45">
        <v>0</v>
      </c>
      <c r="E45">
        <v>98</v>
      </c>
      <c r="F45">
        <v>23</v>
      </c>
      <c r="G45">
        <v>0</v>
      </c>
      <c r="H45">
        <v>0</v>
      </c>
      <c r="I45">
        <v>490</v>
      </c>
      <c r="J45">
        <v>0</v>
      </c>
      <c r="K45">
        <v>59</v>
      </c>
      <c r="L45">
        <v>2</v>
      </c>
      <c r="M45">
        <v>4</v>
      </c>
      <c r="N45">
        <v>0</v>
      </c>
      <c r="O45">
        <v>3</v>
      </c>
      <c r="P45">
        <v>6</v>
      </c>
      <c r="Q45">
        <v>37</v>
      </c>
      <c r="R45">
        <v>4</v>
      </c>
      <c r="S45">
        <v>0</v>
      </c>
      <c r="T45">
        <v>55</v>
      </c>
    </row>
    <row r="46" spans="1:20">
      <c r="A46" t="s">
        <v>139</v>
      </c>
      <c r="B46" t="s">
        <v>140</v>
      </c>
      <c r="C46">
        <v>3265</v>
      </c>
      <c r="D46">
        <v>0</v>
      </c>
      <c r="E46">
        <v>710</v>
      </c>
      <c r="F46">
        <v>44</v>
      </c>
      <c r="G46">
        <v>0</v>
      </c>
      <c r="H46">
        <v>0</v>
      </c>
      <c r="I46">
        <v>1800</v>
      </c>
      <c r="J46">
        <v>16</v>
      </c>
      <c r="K46">
        <v>378</v>
      </c>
      <c r="L46">
        <v>8</v>
      </c>
      <c r="M46">
        <v>15</v>
      </c>
      <c r="N46">
        <v>0</v>
      </c>
      <c r="O46">
        <v>3</v>
      </c>
      <c r="P46">
        <v>46</v>
      </c>
      <c r="Q46">
        <v>67</v>
      </c>
      <c r="R46">
        <v>23</v>
      </c>
      <c r="S46">
        <v>2</v>
      </c>
      <c r="T46">
        <v>153</v>
      </c>
    </row>
    <row r="47" spans="1:20">
      <c r="A47" t="s">
        <v>142</v>
      </c>
      <c r="B47" t="s">
        <v>143</v>
      </c>
      <c r="C47">
        <v>4726</v>
      </c>
      <c r="D47">
        <v>4</v>
      </c>
      <c r="E47">
        <v>2052</v>
      </c>
      <c r="F47">
        <v>47</v>
      </c>
      <c r="G47">
        <v>2</v>
      </c>
      <c r="H47">
        <v>3</v>
      </c>
      <c r="I47">
        <v>1848</v>
      </c>
      <c r="J47">
        <v>5</v>
      </c>
      <c r="K47">
        <v>354</v>
      </c>
      <c r="L47">
        <v>3</v>
      </c>
      <c r="M47">
        <v>13</v>
      </c>
      <c r="N47">
        <v>0</v>
      </c>
      <c r="O47">
        <v>3</v>
      </c>
      <c r="P47">
        <v>54</v>
      </c>
      <c r="Q47">
        <v>89</v>
      </c>
      <c r="R47">
        <v>22</v>
      </c>
      <c r="S47">
        <v>17</v>
      </c>
      <c r="T47">
        <v>210</v>
      </c>
    </row>
    <row r="48" spans="1:20">
      <c r="A48" t="s">
        <v>144</v>
      </c>
      <c r="B48" t="s">
        <v>145</v>
      </c>
      <c r="C48">
        <v>1727</v>
      </c>
      <c r="D48">
        <v>0</v>
      </c>
      <c r="E48">
        <v>571</v>
      </c>
      <c r="F48">
        <v>25</v>
      </c>
      <c r="G48">
        <v>0</v>
      </c>
      <c r="H48">
        <v>0</v>
      </c>
      <c r="I48">
        <v>849</v>
      </c>
      <c r="J48">
        <v>3</v>
      </c>
      <c r="K48">
        <v>131</v>
      </c>
      <c r="L48">
        <v>4</v>
      </c>
      <c r="M48">
        <v>1</v>
      </c>
      <c r="N48">
        <v>0</v>
      </c>
      <c r="O48">
        <v>1</v>
      </c>
      <c r="P48">
        <v>12</v>
      </c>
      <c r="Q48">
        <v>38</v>
      </c>
      <c r="R48">
        <v>7</v>
      </c>
      <c r="S48">
        <v>0</v>
      </c>
      <c r="T48">
        <v>85</v>
      </c>
    </row>
    <row r="49" spans="1:20">
      <c r="A49" t="s">
        <v>146</v>
      </c>
      <c r="B49" t="s">
        <v>76</v>
      </c>
      <c r="C49">
        <v>2099</v>
      </c>
      <c r="D49">
        <v>0</v>
      </c>
      <c r="E49">
        <v>1009</v>
      </c>
      <c r="F49">
        <v>40</v>
      </c>
      <c r="G49">
        <v>0</v>
      </c>
      <c r="H49">
        <v>0</v>
      </c>
      <c r="I49">
        <v>760</v>
      </c>
      <c r="J49">
        <v>1</v>
      </c>
      <c r="K49">
        <v>138</v>
      </c>
      <c r="L49">
        <v>4</v>
      </c>
      <c r="M49">
        <v>4</v>
      </c>
      <c r="N49">
        <v>0</v>
      </c>
      <c r="O49">
        <v>0</v>
      </c>
      <c r="P49">
        <v>10</v>
      </c>
      <c r="Q49">
        <v>48</v>
      </c>
      <c r="R49">
        <v>9</v>
      </c>
      <c r="S49">
        <v>0</v>
      </c>
      <c r="T49">
        <v>76</v>
      </c>
    </row>
    <row r="50" spans="1:20">
      <c r="A50" t="s">
        <v>147</v>
      </c>
      <c r="B50" t="s">
        <v>148</v>
      </c>
      <c r="C50">
        <v>2840</v>
      </c>
      <c r="D50">
        <v>0</v>
      </c>
      <c r="E50">
        <v>754</v>
      </c>
      <c r="F50">
        <v>47</v>
      </c>
      <c r="G50">
        <v>1</v>
      </c>
      <c r="H50">
        <v>1</v>
      </c>
      <c r="I50">
        <v>1586</v>
      </c>
      <c r="J50">
        <v>1</v>
      </c>
      <c r="K50">
        <v>183</v>
      </c>
      <c r="L50">
        <v>0</v>
      </c>
      <c r="M50">
        <v>8</v>
      </c>
      <c r="N50">
        <v>0</v>
      </c>
      <c r="O50">
        <v>2</v>
      </c>
      <c r="P50">
        <v>37</v>
      </c>
      <c r="Q50">
        <v>48</v>
      </c>
      <c r="R50">
        <v>20</v>
      </c>
      <c r="S50">
        <v>3</v>
      </c>
      <c r="T50">
        <v>149</v>
      </c>
    </row>
    <row r="51" spans="1:20">
      <c r="A51" t="s">
        <v>151</v>
      </c>
      <c r="B51" t="s">
        <v>152</v>
      </c>
      <c r="C51">
        <v>2617</v>
      </c>
      <c r="D51">
        <v>0</v>
      </c>
      <c r="E51">
        <v>208</v>
      </c>
      <c r="F51">
        <v>7</v>
      </c>
      <c r="G51">
        <v>1</v>
      </c>
      <c r="H51">
        <v>0</v>
      </c>
      <c r="I51">
        <v>1737</v>
      </c>
      <c r="J51">
        <v>5</v>
      </c>
      <c r="K51">
        <v>398</v>
      </c>
      <c r="L51">
        <v>12</v>
      </c>
      <c r="M51">
        <v>8</v>
      </c>
      <c r="N51">
        <v>0</v>
      </c>
      <c r="O51">
        <v>6</v>
      </c>
      <c r="P51">
        <v>18</v>
      </c>
      <c r="Q51">
        <v>32</v>
      </c>
      <c r="R51">
        <v>25</v>
      </c>
      <c r="S51">
        <v>7</v>
      </c>
      <c r="T51">
        <v>153</v>
      </c>
    </row>
    <row r="52" spans="1:20">
      <c r="A52" t="s">
        <v>154</v>
      </c>
      <c r="B52" t="s">
        <v>155</v>
      </c>
      <c r="C52">
        <v>2841</v>
      </c>
      <c r="D52">
        <v>2</v>
      </c>
      <c r="E52">
        <v>784</v>
      </c>
      <c r="F52">
        <v>54</v>
      </c>
      <c r="G52">
        <v>0</v>
      </c>
      <c r="H52">
        <v>0</v>
      </c>
      <c r="I52">
        <v>1448</v>
      </c>
      <c r="J52">
        <v>7</v>
      </c>
      <c r="K52">
        <v>214</v>
      </c>
      <c r="L52">
        <v>4</v>
      </c>
      <c r="M52">
        <v>5</v>
      </c>
      <c r="N52">
        <v>0</v>
      </c>
      <c r="O52">
        <v>1</v>
      </c>
      <c r="P52">
        <v>73</v>
      </c>
      <c r="Q52">
        <v>67</v>
      </c>
      <c r="R52">
        <v>16</v>
      </c>
      <c r="S52">
        <v>5</v>
      </c>
      <c r="T52">
        <v>161</v>
      </c>
    </row>
    <row r="53" spans="1:20">
      <c r="A53" t="s">
        <v>157</v>
      </c>
      <c r="B53" t="s">
        <v>158</v>
      </c>
      <c r="C53">
        <v>713</v>
      </c>
      <c r="D53">
        <v>0</v>
      </c>
      <c r="E53">
        <v>107</v>
      </c>
      <c r="F53">
        <v>9</v>
      </c>
      <c r="G53">
        <v>0</v>
      </c>
      <c r="H53">
        <v>0</v>
      </c>
      <c r="I53">
        <v>460</v>
      </c>
      <c r="J53">
        <v>0</v>
      </c>
      <c r="K53">
        <v>74</v>
      </c>
      <c r="L53">
        <v>1</v>
      </c>
      <c r="M53">
        <v>0</v>
      </c>
      <c r="N53">
        <v>0</v>
      </c>
      <c r="O53">
        <v>0</v>
      </c>
      <c r="P53">
        <v>7</v>
      </c>
      <c r="Q53">
        <v>25</v>
      </c>
      <c r="R53">
        <v>1</v>
      </c>
      <c r="S53">
        <v>0</v>
      </c>
      <c r="T53">
        <v>29</v>
      </c>
    </row>
    <row r="54" spans="1:20">
      <c r="A54" t="s">
        <v>159</v>
      </c>
      <c r="B54" t="s">
        <v>160</v>
      </c>
      <c r="C54">
        <v>5282</v>
      </c>
      <c r="D54">
        <v>1</v>
      </c>
      <c r="E54">
        <v>2180</v>
      </c>
      <c r="F54">
        <v>49</v>
      </c>
      <c r="G54">
        <v>7</v>
      </c>
      <c r="H54">
        <v>0</v>
      </c>
      <c r="I54">
        <v>2369</v>
      </c>
      <c r="J54">
        <v>1</v>
      </c>
      <c r="K54">
        <v>291</v>
      </c>
      <c r="L54">
        <v>15</v>
      </c>
      <c r="M54">
        <v>16</v>
      </c>
      <c r="N54">
        <v>0</v>
      </c>
      <c r="O54">
        <v>6</v>
      </c>
      <c r="P54">
        <v>53</v>
      </c>
      <c r="Q54">
        <v>72</v>
      </c>
      <c r="R54">
        <v>29</v>
      </c>
      <c r="S54">
        <v>2</v>
      </c>
      <c r="T54">
        <v>191</v>
      </c>
    </row>
    <row r="55" spans="1:20">
      <c r="A55" t="s">
        <v>161</v>
      </c>
      <c r="B55" t="s">
        <v>162</v>
      </c>
      <c r="C55">
        <v>2756</v>
      </c>
      <c r="D55">
        <v>4</v>
      </c>
      <c r="E55">
        <v>334</v>
      </c>
      <c r="F55">
        <v>28</v>
      </c>
      <c r="G55">
        <v>0</v>
      </c>
      <c r="H55">
        <v>0</v>
      </c>
      <c r="I55">
        <v>1789</v>
      </c>
      <c r="J55">
        <v>0</v>
      </c>
      <c r="K55">
        <v>346</v>
      </c>
      <c r="L55">
        <v>26</v>
      </c>
      <c r="M55">
        <v>11</v>
      </c>
      <c r="N55">
        <v>0</v>
      </c>
      <c r="O55">
        <v>2</v>
      </c>
      <c r="P55">
        <v>22</v>
      </c>
      <c r="Q55">
        <v>44</v>
      </c>
      <c r="R55">
        <v>15</v>
      </c>
      <c r="S55">
        <v>0</v>
      </c>
      <c r="T55">
        <v>135</v>
      </c>
    </row>
    <row r="56" spans="1:20">
      <c r="A56" t="s">
        <v>163</v>
      </c>
      <c r="B56" t="s">
        <v>164</v>
      </c>
      <c r="C56">
        <v>3734</v>
      </c>
      <c r="D56">
        <v>1</v>
      </c>
      <c r="E56">
        <v>789</v>
      </c>
      <c r="F56">
        <v>60</v>
      </c>
      <c r="G56">
        <v>12</v>
      </c>
      <c r="H56">
        <v>0</v>
      </c>
      <c r="I56">
        <v>2123</v>
      </c>
      <c r="J56">
        <v>17</v>
      </c>
      <c r="K56">
        <v>376</v>
      </c>
      <c r="L56">
        <v>9</v>
      </c>
      <c r="M56">
        <v>9</v>
      </c>
      <c r="N56">
        <v>0</v>
      </c>
      <c r="O56">
        <v>4</v>
      </c>
      <c r="P56">
        <v>52</v>
      </c>
      <c r="Q56">
        <v>65</v>
      </c>
      <c r="R56">
        <v>26</v>
      </c>
      <c r="S56">
        <v>4</v>
      </c>
      <c r="T56">
        <v>187</v>
      </c>
    </row>
    <row r="57" spans="1:20">
      <c r="A57" t="s">
        <v>166</v>
      </c>
      <c r="B57" t="s">
        <v>167</v>
      </c>
      <c r="C57">
        <v>1758</v>
      </c>
      <c r="D57">
        <v>0</v>
      </c>
      <c r="E57">
        <v>847</v>
      </c>
      <c r="F57">
        <v>27</v>
      </c>
      <c r="G57">
        <v>6</v>
      </c>
      <c r="H57">
        <v>0</v>
      </c>
      <c r="I57">
        <v>628</v>
      </c>
      <c r="J57">
        <v>0</v>
      </c>
      <c r="K57">
        <v>93</v>
      </c>
      <c r="L57">
        <v>12</v>
      </c>
      <c r="M57">
        <v>26</v>
      </c>
      <c r="N57">
        <v>0</v>
      </c>
      <c r="O57">
        <v>2</v>
      </c>
      <c r="P57">
        <v>23</v>
      </c>
      <c r="Q57">
        <v>28</v>
      </c>
      <c r="R57">
        <v>7</v>
      </c>
      <c r="S57">
        <v>2</v>
      </c>
      <c r="T57">
        <v>57</v>
      </c>
    </row>
    <row r="58" spans="1:20">
      <c r="A58" t="s">
        <v>168</v>
      </c>
      <c r="B58" t="s">
        <v>48</v>
      </c>
      <c r="C58">
        <v>6990</v>
      </c>
      <c r="D58">
        <v>1</v>
      </c>
      <c r="E58">
        <v>1155</v>
      </c>
      <c r="F58">
        <v>53</v>
      </c>
      <c r="G58">
        <v>1</v>
      </c>
      <c r="H58">
        <v>0</v>
      </c>
      <c r="I58">
        <v>4061</v>
      </c>
      <c r="J58">
        <v>6</v>
      </c>
      <c r="K58">
        <v>968</v>
      </c>
      <c r="L58">
        <v>32</v>
      </c>
      <c r="M58">
        <v>46</v>
      </c>
      <c r="N58">
        <v>0</v>
      </c>
      <c r="O58">
        <v>5</v>
      </c>
      <c r="P58">
        <v>82</v>
      </c>
      <c r="Q58">
        <v>136</v>
      </c>
      <c r="R58">
        <v>63</v>
      </c>
      <c r="S58">
        <v>18</v>
      </c>
      <c r="T58">
        <v>363</v>
      </c>
    </row>
    <row r="59" spans="1:20">
      <c r="A59" t="s">
        <v>172</v>
      </c>
      <c r="B59" t="s">
        <v>41</v>
      </c>
      <c r="C59">
        <v>2242</v>
      </c>
      <c r="D59">
        <v>2</v>
      </c>
      <c r="E59">
        <v>388</v>
      </c>
      <c r="F59">
        <v>31</v>
      </c>
      <c r="G59">
        <v>0</v>
      </c>
      <c r="H59">
        <v>0</v>
      </c>
      <c r="I59">
        <v>1347</v>
      </c>
      <c r="J59">
        <v>2</v>
      </c>
      <c r="K59">
        <v>199</v>
      </c>
      <c r="L59">
        <v>28</v>
      </c>
      <c r="M59">
        <v>1</v>
      </c>
      <c r="N59">
        <v>0</v>
      </c>
      <c r="O59">
        <v>0</v>
      </c>
      <c r="P59">
        <v>13</v>
      </c>
      <c r="Q59">
        <v>97</v>
      </c>
      <c r="R59">
        <v>17</v>
      </c>
      <c r="S59">
        <v>0</v>
      </c>
      <c r="T59">
        <v>117</v>
      </c>
    </row>
    <row r="60" spans="1:20">
      <c r="A60" t="s">
        <v>173</v>
      </c>
      <c r="B60" t="s">
        <v>174</v>
      </c>
      <c r="C60">
        <v>3477</v>
      </c>
      <c r="D60">
        <v>0</v>
      </c>
      <c r="E60">
        <v>292</v>
      </c>
      <c r="F60">
        <v>21</v>
      </c>
      <c r="G60">
        <v>9</v>
      </c>
      <c r="H60">
        <v>1</v>
      </c>
      <c r="I60">
        <v>2296</v>
      </c>
      <c r="J60">
        <v>2</v>
      </c>
      <c r="K60">
        <v>496</v>
      </c>
      <c r="L60">
        <v>17</v>
      </c>
      <c r="M60">
        <v>13</v>
      </c>
      <c r="N60">
        <v>0</v>
      </c>
      <c r="O60">
        <v>7</v>
      </c>
      <c r="P60">
        <v>22</v>
      </c>
      <c r="Q60">
        <v>53</v>
      </c>
      <c r="R60">
        <v>30</v>
      </c>
      <c r="S60">
        <v>2</v>
      </c>
      <c r="T60">
        <v>216</v>
      </c>
    </row>
    <row r="61" spans="1:20">
      <c r="A61" t="s">
        <v>175</v>
      </c>
      <c r="B61" t="s">
        <v>176</v>
      </c>
      <c r="C61">
        <v>1477</v>
      </c>
      <c r="D61">
        <v>0</v>
      </c>
      <c r="E61">
        <v>689</v>
      </c>
      <c r="F61">
        <v>20</v>
      </c>
      <c r="G61">
        <v>0</v>
      </c>
      <c r="H61">
        <v>0</v>
      </c>
      <c r="I61">
        <v>508</v>
      </c>
      <c r="J61">
        <v>0</v>
      </c>
      <c r="K61">
        <v>122</v>
      </c>
      <c r="L61">
        <v>24</v>
      </c>
      <c r="M61">
        <v>4</v>
      </c>
      <c r="N61">
        <v>0</v>
      </c>
      <c r="O61">
        <v>0</v>
      </c>
      <c r="P61">
        <v>7</v>
      </c>
      <c r="Q61">
        <v>46</v>
      </c>
      <c r="R61">
        <v>4</v>
      </c>
      <c r="S61">
        <v>1</v>
      </c>
      <c r="T61">
        <v>52</v>
      </c>
    </row>
    <row r="62" spans="1:20">
      <c r="A62" t="s">
        <v>177</v>
      </c>
      <c r="B62" t="s">
        <v>178</v>
      </c>
      <c r="C62">
        <v>1057</v>
      </c>
      <c r="D62">
        <v>0</v>
      </c>
      <c r="E62">
        <v>309</v>
      </c>
      <c r="F62">
        <v>14</v>
      </c>
      <c r="G62">
        <v>0</v>
      </c>
      <c r="H62">
        <v>0</v>
      </c>
      <c r="I62">
        <v>511</v>
      </c>
      <c r="J62">
        <v>0</v>
      </c>
      <c r="K62">
        <v>103</v>
      </c>
      <c r="L62">
        <v>11</v>
      </c>
      <c r="M62">
        <v>2</v>
      </c>
      <c r="N62">
        <v>0</v>
      </c>
      <c r="O62">
        <v>0</v>
      </c>
      <c r="P62">
        <v>6</v>
      </c>
      <c r="Q62">
        <v>45</v>
      </c>
      <c r="R62">
        <v>7</v>
      </c>
      <c r="S62">
        <v>0</v>
      </c>
      <c r="T62">
        <v>49</v>
      </c>
    </row>
    <row r="63" spans="1:20">
      <c r="A63" t="s">
        <v>180</v>
      </c>
      <c r="B63" t="s">
        <v>181</v>
      </c>
      <c r="C63">
        <v>1551</v>
      </c>
      <c r="D63">
        <v>10</v>
      </c>
      <c r="E63">
        <v>516</v>
      </c>
      <c r="F63">
        <v>14</v>
      </c>
      <c r="G63">
        <v>0</v>
      </c>
      <c r="H63">
        <v>2</v>
      </c>
      <c r="I63">
        <v>670</v>
      </c>
      <c r="J63">
        <v>0</v>
      </c>
      <c r="K63">
        <v>165</v>
      </c>
      <c r="L63">
        <v>21</v>
      </c>
      <c r="M63">
        <v>3</v>
      </c>
      <c r="N63">
        <v>0</v>
      </c>
      <c r="O63">
        <v>1</v>
      </c>
      <c r="P63">
        <v>9</v>
      </c>
      <c r="Q63">
        <v>54</v>
      </c>
      <c r="R63">
        <v>12</v>
      </c>
      <c r="S63">
        <v>1</v>
      </c>
      <c r="T63">
        <v>73</v>
      </c>
    </row>
    <row r="64" spans="1:20">
      <c r="A64" t="s">
        <v>183</v>
      </c>
      <c r="B64" t="s">
        <v>184</v>
      </c>
      <c r="C64">
        <v>2632</v>
      </c>
      <c r="D64">
        <v>11</v>
      </c>
      <c r="E64">
        <v>488</v>
      </c>
      <c r="F64">
        <v>35</v>
      </c>
      <c r="G64">
        <v>0</v>
      </c>
      <c r="H64">
        <v>3</v>
      </c>
      <c r="I64">
        <v>1438</v>
      </c>
      <c r="J64">
        <v>3</v>
      </c>
      <c r="K64">
        <v>349</v>
      </c>
      <c r="L64">
        <v>27</v>
      </c>
      <c r="M64">
        <v>3</v>
      </c>
      <c r="N64">
        <v>0</v>
      </c>
      <c r="O64">
        <v>1</v>
      </c>
      <c r="P64">
        <v>27</v>
      </c>
      <c r="Q64">
        <v>72</v>
      </c>
      <c r="R64">
        <v>11</v>
      </c>
      <c r="S64">
        <v>1</v>
      </c>
      <c r="T64">
        <v>163</v>
      </c>
    </row>
    <row r="65" spans="1:20">
      <c r="A65" t="s">
        <v>185</v>
      </c>
      <c r="B65" t="s">
        <v>186</v>
      </c>
      <c r="C65">
        <v>2858</v>
      </c>
      <c r="D65">
        <v>0</v>
      </c>
      <c r="E65">
        <v>283</v>
      </c>
      <c r="F65">
        <v>27</v>
      </c>
      <c r="G65">
        <v>2</v>
      </c>
      <c r="H65">
        <v>0</v>
      </c>
      <c r="I65">
        <v>1893</v>
      </c>
      <c r="J65">
        <v>1</v>
      </c>
      <c r="K65">
        <v>262</v>
      </c>
      <c r="L65">
        <v>30</v>
      </c>
      <c r="M65">
        <v>32</v>
      </c>
      <c r="N65">
        <v>0</v>
      </c>
      <c r="O65">
        <v>4</v>
      </c>
      <c r="P65">
        <v>38</v>
      </c>
      <c r="Q65">
        <v>94</v>
      </c>
      <c r="R65">
        <v>26</v>
      </c>
      <c r="S65">
        <v>1</v>
      </c>
      <c r="T65">
        <v>165</v>
      </c>
    </row>
    <row r="66" spans="1:20">
      <c r="A66" t="s">
        <v>187</v>
      </c>
      <c r="B66" t="s">
        <v>128</v>
      </c>
      <c r="C66">
        <v>1694</v>
      </c>
      <c r="D66">
        <v>0</v>
      </c>
      <c r="E66">
        <v>110</v>
      </c>
      <c r="F66">
        <v>30</v>
      </c>
      <c r="G66">
        <v>1</v>
      </c>
      <c r="H66">
        <v>0</v>
      </c>
      <c r="I66">
        <v>994</v>
      </c>
      <c r="J66">
        <v>0</v>
      </c>
      <c r="K66">
        <v>300</v>
      </c>
      <c r="L66">
        <v>9</v>
      </c>
      <c r="M66">
        <v>8</v>
      </c>
      <c r="N66">
        <v>0</v>
      </c>
      <c r="O66">
        <v>3</v>
      </c>
      <c r="P66">
        <v>20</v>
      </c>
      <c r="Q66">
        <v>60</v>
      </c>
      <c r="R66">
        <v>17</v>
      </c>
      <c r="S66">
        <v>2</v>
      </c>
      <c r="T66">
        <v>140</v>
      </c>
    </row>
    <row r="67" spans="1:20">
      <c r="A67" t="s">
        <v>188</v>
      </c>
      <c r="B67" t="s">
        <v>141</v>
      </c>
      <c r="C67">
        <v>2026</v>
      </c>
      <c r="D67">
        <v>2</v>
      </c>
      <c r="E67">
        <v>120</v>
      </c>
      <c r="F67">
        <v>34</v>
      </c>
      <c r="G67">
        <v>0</v>
      </c>
      <c r="H67">
        <v>0</v>
      </c>
      <c r="I67">
        <v>1364</v>
      </c>
      <c r="J67">
        <v>3</v>
      </c>
      <c r="K67">
        <v>239</v>
      </c>
      <c r="L67">
        <v>9</v>
      </c>
      <c r="M67">
        <v>13</v>
      </c>
      <c r="N67">
        <v>0</v>
      </c>
      <c r="O67">
        <v>2</v>
      </c>
      <c r="P67">
        <v>14</v>
      </c>
      <c r="Q67">
        <v>64</v>
      </c>
      <c r="R67">
        <v>21</v>
      </c>
      <c r="S67">
        <v>7</v>
      </c>
      <c r="T67">
        <v>134</v>
      </c>
    </row>
    <row r="68" spans="1:20">
      <c r="A68" t="s">
        <v>189</v>
      </c>
      <c r="B68" t="s">
        <v>38</v>
      </c>
      <c r="C68">
        <v>2613</v>
      </c>
      <c r="D68">
        <v>0</v>
      </c>
      <c r="E68">
        <v>254</v>
      </c>
      <c r="F68">
        <v>47</v>
      </c>
      <c r="G68">
        <v>1</v>
      </c>
      <c r="H68">
        <v>3</v>
      </c>
      <c r="I68">
        <v>1590</v>
      </c>
      <c r="J68">
        <v>3</v>
      </c>
      <c r="K68">
        <v>322</v>
      </c>
      <c r="L68">
        <v>26</v>
      </c>
      <c r="M68">
        <v>7</v>
      </c>
      <c r="N68">
        <v>0</v>
      </c>
      <c r="O68">
        <v>1</v>
      </c>
      <c r="P68">
        <v>52</v>
      </c>
      <c r="Q68">
        <v>64</v>
      </c>
      <c r="R68">
        <v>29</v>
      </c>
      <c r="S68">
        <v>2</v>
      </c>
      <c r="T68">
        <v>212</v>
      </c>
    </row>
    <row r="69" spans="1:20">
      <c r="A69" t="s">
        <v>190</v>
      </c>
      <c r="B69" t="s">
        <v>191</v>
      </c>
      <c r="C69">
        <v>1024</v>
      </c>
      <c r="D69">
        <v>0</v>
      </c>
      <c r="E69">
        <v>67</v>
      </c>
      <c r="F69">
        <v>21</v>
      </c>
      <c r="G69">
        <v>0</v>
      </c>
      <c r="H69">
        <v>0</v>
      </c>
      <c r="I69">
        <v>603</v>
      </c>
      <c r="J69">
        <v>0</v>
      </c>
      <c r="K69">
        <v>142</v>
      </c>
      <c r="L69">
        <v>14</v>
      </c>
      <c r="M69">
        <v>32</v>
      </c>
      <c r="N69">
        <v>0</v>
      </c>
      <c r="O69">
        <v>0</v>
      </c>
      <c r="P69">
        <v>21</v>
      </c>
      <c r="Q69">
        <v>32</v>
      </c>
      <c r="R69">
        <v>10</v>
      </c>
      <c r="S69">
        <v>1</v>
      </c>
      <c r="T69">
        <v>81</v>
      </c>
    </row>
    <row r="70" spans="1:20">
      <c r="A70" t="s">
        <v>192</v>
      </c>
      <c r="B70" t="s">
        <v>134</v>
      </c>
      <c r="C70">
        <v>1281</v>
      </c>
      <c r="D70">
        <v>2</v>
      </c>
      <c r="E70">
        <v>125</v>
      </c>
      <c r="F70">
        <v>29</v>
      </c>
      <c r="G70">
        <v>0</v>
      </c>
      <c r="H70">
        <v>0</v>
      </c>
      <c r="I70">
        <v>688</v>
      </c>
      <c r="J70">
        <v>2</v>
      </c>
      <c r="K70">
        <v>235</v>
      </c>
      <c r="L70">
        <v>13</v>
      </c>
      <c r="M70">
        <v>8</v>
      </c>
      <c r="N70">
        <v>0</v>
      </c>
      <c r="O70">
        <v>0</v>
      </c>
      <c r="P70">
        <v>18</v>
      </c>
      <c r="Q70">
        <v>40</v>
      </c>
      <c r="R70">
        <v>7</v>
      </c>
      <c r="S70">
        <v>0</v>
      </c>
      <c r="T70">
        <v>114</v>
      </c>
    </row>
    <row r="71" spans="1:20">
      <c r="A71" t="s">
        <v>193</v>
      </c>
      <c r="B71" t="s">
        <v>194</v>
      </c>
      <c r="C71">
        <v>2580</v>
      </c>
      <c r="D71">
        <v>7</v>
      </c>
      <c r="E71">
        <v>289</v>
      </c>
      <c r="F71">
        <v>19</v>
      </c>
      <c r="G71">
        <v>2</v>
      </c>
      <c r="H71">
        <v>0</v>
      </c>
      <c r="I71">
        <v>1426</v>
      </c>
      <c r="J71">
        <v>2</v>
      </c>
      <c r="K71">
        <v>476</v>
      </c>
      <c r="L71">
        <v>27</v>
      </c>
      <c r="M71">
        <v>10</v>
      </c>
      <c r="N71">
        <v>0</v>
      </c>
      <c r="O71">
        <v>2</v>
      </c>
      <c r="P71">
        <v>43</v>
      </c>
      <c r="Q71">
        <v>65</v>
      </c>
      <c r="R71">
        <v>21</v>
      </c>
      <c r="S71">
        <v>7</v>
      </c>
      <c r="T71">
        <v>184</v>
      </c>
    </row>
    <row r="72" spans="1:20">
      <c r="A72" t="s">
        <v>195</v>
      </c>
      <c r="B72" t="s">
        <v>196</v>
      </c>
      <c r="C72">
        <v>2542</v>
      </c>
      <c r="D72">
        <v>3</v>
      </c>
      <c r="E72">
        <v>264</v>
      </c>
      <c r="F72">
        <v>24</v>
      </c>
      <c r="G72">
        <v>0</v>
      </c>
      <c r="H72">
        <v>0</v>
      </c>
      <c r="I72">
        <v>1262</v>
      </c>
      <c r="J72">
        <v>0</v>
      </c>
      <c r="K72">
        <v>655</v>
      </c>
      <c r="L72">
        <v>34</v>
      </c>
      <c r="M72">
        <v>3</v>
      </c>
      <c r="N72">
        <v>0</v>
      </c>
      <c r="O72">
        <v>1</v>
      </c>
      <c r="P72">
        <v>21</v>
      </c>
      <c r="Q72">
        <v>69</v>
      </c>
      <c r="R72">
        <v>24</v>
      </c>
      <c r="S72">
        <v>11</v>
      </c>
      <c r="T72">
        <v>171</v>
      </c>
    </row>
    <row r="73" spans="1:20">
      <c r="A73" t="s">
        <v>197</v>
      </c>
      <c r="B73" t="s">
        <v>198</v>
      </c>
      <c r="C73">
        <v>3282</v>
      </c>
      <c r="D73">
        <v>0</v>
      </c>
      <c r="E73">
        <v>270</v>
      </c>
      <c r="F73">
        <v>7</v>
      </c>
      <c r="G73">
        <v>2</v>
      </c>
      <c r="H73">
        <v>4</v>
      </c>
      <c r="I73">
        <v>1896</v>
      </c>
      <c r="J73">
        <v>16</v>
      </c>
      <c r="K73">
        <v>735</v>
      </c>
      <c r="L73">
        <v>25</v>
      </c>
      <c r="M73">
        <v>34</v>
      </c>
      <c r="N73">
        <v>3</v>
      </c>
      <c r="O73">
        <v>4</v>
      </c>
      <c r="P73">
        <v>26</v>
      </c>
      <c r="Q73">
        <v>37</v>
      </c>
      <c r="R73">
        <v>32</v>
      </c>
      <c r="S73">
        <v>10</v>
      </c>
      <c r="T73">
        <v>181</v>
      </c>
    </row>
    <row r="74" spans="1:20">
      <c r="A74" t="s">
        <v>199</v>
      </c>
      <c r="B74" t="s">
        <v>69</v>
      </c>
      <c r="C74">
        <v>2865</v>
      </c>
      <c r="D74">
        <v>2</v>
      </c>
      <c r="E74">
        <v>529</v>
      </c>
      <c r="F74">
        <v>26</v>
      </c>
      <c r="G74">
        <v>2</v>
      </c>
      <c r="H74">
        <v>0</v>
      </c>
      <c r="I74">
        <v>1489</v>
      </c>
      <c r="J74">
        <v>19</v>
      </c>
      <c r="K74">
        <v>394</v>
      </c>
      <c r="L74">
        <v>10</v>
      </c>
      <c r="M74">
        <v>19</v>
      </c>
      <c r="N74">
        <v>0</v>
      </c>
      <c r="O74">
        <v>7</v>
      </c>
      <c r="P74">
        <v>47</v>
      </c>
      <c r="Q74">
        <v>59</v>
      </c>
      <c r="R74">
        <v>34</v>
      </c>
      <c r="S74">
        <v>6</v>
      </c>
      <c r="T74">
        <v>222</v>
      </c>
    </row>
    <row r="75" spans="1:20">
      <c r="A75" t="s">
        <v>200</v>
      </c>
      <c r="B75" t="s">
        <v>201</v>
      </c>
      <c r="C75">
        <v>3948</v>
      </c>
      <c r="D75">
        <v>0</v>
      </c>
      <c r="E75">
        <v>346</v>
      </c>
      <c r="F75">
        <v>21</v>
      </c>
      <c r="G75">
        <v>0</v>
      </c>
      <c r="H75">
        <v>0</v>
      </c>
      <c r="I75">
        <v>2336</v>
      </c>
      <c r="J75">
        <v>14</v>
      </c>
      <c r="K75">
        <v>706</v>
      </c>
      <c r="L75">
        <v>19</v>
      </c>
      <c r="M75">
        <v>9</v>
      </c>
      <c r="N75">
        <v>0</v>
      </c>
      <c r="O75">
        <v>9</v>
      </c>
      <c r="P75">
        <v>57</v>
      </c>
      <c r="Q75">
        <v>57</v>
      </c>
      <c r="R75">
        <v>41</v>
      </c>
      <c r="S75">
        <v>27</v>
      </c>
      <c r="T75">
        <v>306</v>
      </c>
    </row>
    <row r="76" spans="1:20">
      <c r="A76" t="s">
        <v>202</v>
      </c>
      <c r="B76" t="s">
        <v>203</v>
      </c>
      <c r="C76">
        <v>2904</v>
      </c>
      <c r="D76">
        <v>3</v>
      </c>
      <c r="E76">
        <v>457</v>
      </c>
      <c r="F76">
        <v>44</v>
      </c>
      <c r="G76">
        <v>21</v>
      </c>
      <c r="H76">
        <v>0</v>
      </c>
      <c r="I76">
        <v>1597</v>
      </c>
      <c r="J76">
        <v>9</v>
      </c>
      <c r="K76">
        <v>393</v>
      </c>
      <c r="L76">
        <v>6</v>
      </c>
      <c r="M76">
        <v>17</v>
      </c>
      <c r="N76">
        <v>1</v>
      </c>
      <c r="O76">
        <v>5</v>
      </c>
      <c r="P76">
        <v>66</v>
      </c>
      <c r="Q76">
        <v>60</v>
      </c>
      <c r="R76">
        <v>33</v>
      </c>
      <c r="S76">
        <v>4</v>
      </c>
      <c r="T76">
        <v>188</v>
      </c>
    </row>
    <row r="77" spans="1:20">
      <c r="A77" t="s">
        <v>204</v>
      </c>
      <c r="B77" t="s">
        <v>88</v>
      </c>
      <c r="C77">
        <v>3805</v>
      </c>
      <c r="D77">
        <v>0</v>
      </c>
      <c r="E77">
        <v>413</v>
      </c>
      <c r="F77">
        <v>66</v>
      </c>
      <c r="G77">
        <v>5</v>
      </c>
      <c r="H77">
        <v>1</v>
      </c>
      <c r="I77">
        <v>2172</v>
      </c>
      <c r="J77">
        <v>33</v>
      </c>
      <c r="K77">
        <v>669</v>
      </c>
      <c r="L77">
        <v>6</v>
      </c>
      <c r="M77">
        <v>28</v>
      </c>
      <c r="N77">
        <v>0</v>
      </c>
      <c r="O77">
        <v>9</v>
      </c>
      <c r="P77">
        <v>21</v>
      </c>
      <c r="Q77">
        <v>60</v>
      </c>
      <c r="R77">
        <v>32</v>
      </c>
      <c r="S77">
        <v>7</v>
      </c>
      <c r="T77">
        <v>283</v>
      </c>
    </row>
    <row r="78" spans="1:20">
      <c r="A78" t="s">
        <v>206</v>
      </c>
      <c r="B78" t="s">
        <v>205</v>
      </c>
      <c r="C78">
        <v>1567</v>
      </c>
      <c r="D78">
        <v>0</v>
      </c>
      <c r="E78">
        <v>114</v>
      </c>
      <c r="F78">
        <v>37</v>
      </c>
      <c r="G78">
        <v>0</v>
      </c>
      <c r="H78">
        <v>1</v>
      </c>
      <c r="I78">
        <v>863</v>
      </c>
      <c r="J78">
        <v>3</v>
      </c>
      <c r="K78">
        <v>343</v>
      </c>
      <c r="L78">
        <v>6</v>
      </c>
      <c r="M78">
        <v>10</v>
      </c>
      <c r="N78">
        <v>0</v>
      </c>
      <c r="O78">
        <v>3</v>
      </c>
      <c r="P78">
        <v>26</v>
      </c>
      <c r="Q78">
        <v>33</v>
      </c>
      <c r="R78">
        <v>13</v>
      </c>
      <c r="S78">
        <v>1</v>
      </c>
      <c r="T78">
        <v>114</v>
      </c>
    </row>
    <row r="79" spans="1:20">
      <c r="A79" t="s">
        <v>207</v>
      </c>
      <c r="B79" t="s">
        <v>208</v>
      </c>
      <c r="C79">
        <v>2177</v>
      </c>
      <c r="D79">
        <v>1</v>
      </c>
      <c r="E79">
        <v>401</v>
      </c>
      <c r="F79">
        <v>49</v>
      </c>
      <c r="G79">
        <v>12</v>
      </c>
      <c r="H79">
        <v>0</v>
      </c>
      <c r="I79">
        <v>1119</v>
      </c>
      <c r="J79">
        <v>16</v>
      </c>
      <c r="K79">
        <v>259</v>
      </c>
      <c r="L79">
        <v>5</v>
      </c>
      <c r="M79">
        <v>7</v>
      </c>
      <c r="N79">
        <v>0</v>
      </c>
      <c r="O79">
        <v>3</v>
      </c>
      <c r="P79">
        <v>53</v>
      </c>
      <c r="Q79">
        <v>52</v>
      </c>
      <c r="R79">
        <v>16</v>
      </c>
      <c r="S79">
        <v>1</v>
      </c>
      <c r="T79">
        <v>183</v>
      </c>
    </row>
    <row r="80" spans="1:20">
      <c r="A80" t="s">
        <v>209</v>
      </c>
      <c r="B80" t="s">
        <v>210</v>
      </c>
      <c r="C80">
        <v>3094</v>
      </c>
      <c r="D80">
        <v>3</v>
      </c>
      <c r="E80">
        <v>361</v>
      </c>
      <c r="F80">
        <v>38</v>
      </c>
      <c r="G80">
        <v>7</v>
      </c>
      <c r="H80">
        <v>1</v>
      </c>
      <c r="I80">
        <v>1709</v>
      </c>
      <c r="J80">
        <v>3</v>
      </c>
      <c r="K80">
        <v>596</v>
      </c>
      <c r="L80">
        <v>28</v>
      </c>
      <c r="M80">
        <v>23</v>
      </c>
      <c r="N80">
        <v>0</v>
      </c>
      <c r="O80">
        <v>3</v>
      </c>
      <c r="P80">
        <v>28</v>
      </c>
      <c r="Q80">
        <v>54</v>
      </c>
      <c r="R80">
        <v>32</v>
      </c>
      <c r="S80">
        <v>13</v>
      </c>
      <c r="T80">
        <v>195</v>
      </c>
    </row>
    <row r="81" spans="1:20">
      <c r="A81" t="s">
        <v>211</v>
      </c>
      <c r="B81" t="s">
        <v>212</v>
      </c>
      <c r="C81">
        <v>3693</v>
      </c>
      <c r="D81">
        <v>1</v>
      </c>
      <c r="E81">
        <v>610</v>
      </c>
      <c r="F81">
        <v>34</v>
      </c>
      <c r="G81">
        <v>8</v>
      </c>
      <c r="H81">
        <v>1</v>
      </c>
      <c r="I81">
        <v>1853</v>
      </c>
      <c r="J81">
        <v>57</v>
      </c>
      <c r="K81">
        <v>639</v>
      </c>
      <c r="L81">
        <v>10</v>
      </c>
      <c r="M81">
        <v>24</v>
      </c>
      <c r="N81">
        <v>0</v>
      </c>
      <c r="O81">
        <v>9</v>
      </c>
      <c r="P81">
        <v>49</v>
      </c>
      <c r="Q81">
        <v>56</v>
      </c>
      <c r="R81">
        <v>41</v>
      </c>
      <c r="S81">
        <v>5</v>
      </c>
      <c r="T81">
        <v>296</v>
      </c>
    </row>
    <row r="82" spans="1:20">
      <c r="A82" t="s">
        <v>213</v>
      </c>
      <c r="B82" t="s">
        <v>214</v>
      </c>
      <c r="C82">
        <v>3501</v>
      </c>
      <c r="D82">
        <v>0</v>
      </c>
      <c r="E82">
        <v>600</v>
      </c>
      <c r="F82">
        <v>35</v>
      </c>
      <c r="G82">
        <v>15</v>
      </c>
      <c r="H82">
        <v>0</v>
      </c>
      <c r="I82">
        <v>1852</v>
      </c>
      <c r="J82">
        <v>17</v>
      </c>
      <c r="K82">
        <v>611</v>
      </c>
      <c r="L82">
        <v>9</v>
      </c>
      <c r="M82">
        <v>9</v>
      </c>
      <c r="N82">
        <v>0</v>
      </c>
      <c r="O82">
        <v>3</v>
      </c>
      <c r="P82">
        <v>54</v>
      </c>
      <c r="Q82">
        <v>64</v>
      </c>
      <c r="R82">
        <v>18</v>
      </c>
      <c r="S82">
        <v>7</v>
      </c>
      <c r="T82">
        <v>207</v>
      </c>
    </row>
    <row r="83" spans="1:20">
      <c r="A83" t="s">
        <v>215</v>
      </c>
      <c r="B83" t="s">
        <v>98</v>
      </c>
      <c r="C83">
        <v>7214</v>
      </c>
      <c r="D83">
        <v>0</v>
      </c>
      <c r="E83">
        <v>1106</v>
      </c>
      <c r="F83">
        <v>62</v>
      </c>
      <c r="G83">
        <v>4</v>
      </c>
      <c r="H83">
        <v>0</v>
      </c>
      <c r="I83">
        <v>3729</v>
      </c>
      <c r="J83">
        <v>57</v>
      </c>
      <c r="K83">
        <v>1367</v>
      </c>
      <c r="L83">
        <v>40</v>
      </c>
      <c r="M83">
        <v>26</v>
      </c>
      <c r="N83">
        <v>1</v>
      </c>
      <c r="O83">
        <v>16</v>
      </c>
      <c r="P83">
        <v>104</v>
      </c>
      <c r="Q83">
        <v>100</v>
      </c>
      <c r="R83">
        <v>81</v>
      </c>
      <c r="S83">
        <v>7</v>
      </c>
      <c r="T83">
        <v>514</v>
      </c>
    </row>
    <row r="84" spans="1:20">
      <c r="A84" t="s">
        <v>216</v>
      </c>
      <c r="B84" t="s">
        <v>217</v>
      </c>
      <c r="C84">
        <v>5763</v>
      </c>
      <c r="D84">
        <v>0</v>
      </c>
      <c r="E84">
        <v>377</v>
      </c>
      <c r="F84">
        <v>5</v>
      </c>
      <c r="G84">
        <v>1</v>
      </c>
      <c r="H84">
        <v>5</v>
      </c>
      <c r="I84">
        <v>3638</v>
      </c>
      <c r="J84">
        <v>11</v>
      </c>
      <c r="K84">
        <v>934</v>
      </c>
      <c r="L84">
        <v>52</v>
      </c>
      <c r="M84">
        <v>121</v>
      </c>
      <c r="N84">
        <v>3</v>
      </c>
      <c r="O84">
        <v>8</v>
      </c>
      <c r="P84">
        <v>56</v>
      </c>
      <c r="Q84">
        <v>57</v>
      </c>
      <c r="R84">
        <v>67</v>
      </c>
      <c r="S84">
        <v>25</v>
      </c>
      <c r="T84">
        <v>403</v>
      </c>
    </row>
    <row r="85" spans="1:20">
      <c r="A85" t="s">
        <v>218</v>
      </c>
      <c r="B85" t="s">
        <v>219</v>
      </c>
      <c r="C85">
        <v>645</v>
      </c>
      <c r="D85">
        <v>0</v>
      </c>
      <c r="E85">
        <v>30</v>
      </c>
      <c r="F85">
        <v>8</v>
      </c>
      <c r="G85">
        <v>0</v>
      </c>
      <c r="H85">
        <v>0</v>
      </c>
      <c r="I85">
        <v>390</v>
      </c>
      <c r="J85">
        <v>1</v>
      </c>
      <c r="K85">
        <v>157</v>
      </c>
      <c r="L85">
        <v>2</v>
      </c>
      <c r="M85">
        <v>2</v>
      </c>
      <c r="N85">
        <v>0</v>
      </c>
      <c r="O85">
        <v>0</v>
      </c>
      <c r="P85">
        <v>2</v>
      </c>
      <c r="Q85">
        <v>13</v>
      </c>
      <c r="R85">
        <v>3</v>
      </c>
      <c r="S85">
        <v>1</v>
      </c>
      <c r="T85">
        <v>36</v>
      </c>
    </row>
    <row r="86" spans="1:20">
      <c r="A86" t="s">
        <v>220</v>
      </c>
      <c r="B86" t="s">
        <v>221</v>
      </c>
      <c r="C86">
        <v>299</v>
      </c>
      <c r="D86">
        <v>0</v>
      </c>
      <c r="E86">
        <v>12</v>
      </c>
      <c r="F86">
        <v>0</v>
      </c>
      <c r="G86">
        <v>0</v>
      </c>
      <c r="H86">
        <v>0</v>
      </c>
      <c r="I86">
        <v>187</v>
      </c>
      <c r="J86">
        <v>0</v>
      </c>
      <c r="K86">
        <v>55</v>
      </c>
      <c r="L86">
        <v>7</v>
      </c>
      <c r="M86">
        <v>1</v>
      </c>
      <c r="N86">
        <v>0</v>
      </c>
      <c r="O86">
        <v>0</v>
      </c>
      <c r="P86">
        <v>0</v>
      </c>
      <c r="Q86">
        <v>9</v>
      </c>
      <c r="R86">
        <v>7</v>
      </c>
      <c r="S86">
        <v>7</v>
      </c>
      <c r="T86">
        <v>14</v>
      </c>
    </row>
    <row r="87" spans="1:20">
      <c r="A87" t="s">
        <v>222</v>
      </c>
      <c r="B87" t="s">
        <v>223</v>
      </c>
      <c r="C87">
        <v>289</v>
      </c>
      <c r="D87">
        <v>0</v>
      </c>
      <c r="E87">
        <v>8</v>
      </c>
      <c r="F87">
        <v>3</v>
      </c>
      <c r="G87">
        <v>0</v>
      </c>
      <c r="H87">
        <v>0</v>
      </c>
      <c r="I87">
        <v>176</v>
      </c>
      <c r="J87">
        <v>0</v>
      </c>
      <c r="K87">
        <v>68</v>
      </c>
      <c r="L87">
        <v>2</v>
      </c>
      <c r="M87">
        <v>0</v>
      </c>
      <c r="N87">
        <v>0</v>
      </c>
      <c r="O87">
        <v>0</v>
      </c>
      <c r="P87">
        <v>0</v>
      </c>
      <c r="Q87">
        <v>13</v>
      </c>
      <c r="R87">
        <v>4</v>
      </c>
      <c r="S87">
        <v>1</v>
      </c>
      <c r="T87">
        <v>14</v>
      </c>
    </row>
    <row r="88" spans="1:20">
      <c r="A88" t="s">
        <v>224</v>
      </c>
      <c r="B88" t="s">
        <v>225</v>
      </c>
      <c r="C88">
        <v>1760</v>
      </c>
      <c r="D88">
        <v>0</v>
      </c>
      <c r="E88">
        <v>84</v>
      </c>
      <c r="F88">
        <v>3</v>
      </c>
      <c r="G88">
        <v>0</v>
      </c>
      <c r="H88">
        <v>0</v>
      </c>
      <c r="I88">
        <v>1054</v>
      </c>
      <c r="J88">
        <v>6</v>
      </c>
      <c r="K88">
        <v>331</v>
      </c>
      <c r="L88">
        <v>7</v>
      </c>
      <c r="M88">
        <v>26</v>
      </c>
      <c r="N88">
        <v>0</v>
      </c>
      <c r="O88">
        <v>4</v>
      </c>
      <c r="P88">
        <v>24</v>
      </c>
      <c r="Q88">
        <v>25</v>
      </c>
      <c r="R88">
        <v>24</v>
      </c>
      <c r="S88">
        <v>34</v>
      </c>
      <c r="T88">
        <v>138</v>
      </c>
    </row>
    <row r="89" spans="1:20">
      <c r="A89" t="s">
        <v>226</v>
      </c>
      <c r="B89" t="s">
        <v>227</v>
      </c>
      <c r="C89">
        <v>522</v>
      </c>
      <c r="D89">
        <v>0</v>
      </c>
      <c r="E89">
        <v>16</v>
      </c>
      <c r="F89">
        <v>1</v>
      </c>
      <c r="G89">
        <v>4</v>
      </c>
      <c r="H89">
        <v>0</v>
      </c>
      <c r="I89">
        <v>314</v>
      </c>
      <c r="J89">
        <v>2</v>
      </c>
      <c r="K89">
        <v>118</v>
      </c>
      <c r="L89">
        <v>1</v>
      </c>
      <c r="M89">
        <v>3</v>
      </c>
      <c r="N89">
        <v>0</v>
      </c>
      <c r="O89">
        <v>0</v>
      </c>
      <c r="P89">
        <v>1</v>
      </c>
      <c r="Q89">
        <v>13</v>
      </c>
      <c r="R89">
        <v>4</v>
      </c>
      <c r="S89">
        <v>3</v>
      </c>
      <c r="T89">
        <v>42</v>
      </c>
    </row>
    <row r="90" spans="1:20">
      <c r="A90" t="s">
        <v>228</v>
      </c>
      <c r="B90" t="s">
        <v>165</v>
      </c>
      <c r="C90">
        <v>1325</v>
      </c>
      <c r="D90">
        <v>0</v>
      </c>
      <c r="E90">
        <v>89</v>
      </c>
      <c r="F90">
        <v>8</v>
      </c>
      <c r="G90">
        <v>1</v>
      </c>
      <c r="H90">
        <v>0</v>
      </c>
      <c r="I90">
        <v>809</v>
      </c>
      <c r="J90">
        <v>3</v>
      </c>
      <c r="K90">
        <v>238</v>
      </c>
      <c r="L90">
        <v>17</v>
      </c>
      <c r="M90">
        <v>5</v>
      </c>
      <c r="N90">
        <v>0</v>
      </c>
      <c r="O90">
        <v>1</v>
      </c>
      <c r="P90">
        <v>13</v>
      </c>
      <c r="Q90">
        <v>46</v>
      </c>
      <c r="R90">
        <v>13</v>
      </c>
      <c r="S90">
        <v>3</v>
      </c>
      <c r="T90">
        <v>79</v>
      </c>
    </row>
    <row r="91" spans="1:20">
      <c r="A91" t="s">
        <v>229</v>
      </c>
      <c r="B91" t="s">
        <v>156</v>
      </c>
      <c r="C91">
        <v>211</v>
      </c>
      <c r="D91">
        <v>0</v>
      </c>
      <c r="E91">
        <v>2</v>
      </c>
      <c r="F91">
        <v>3</v>
      </c>
      <c r="G91">
        <v>0</v>
      </c>
      <c r="H91">
        <v>0</v>
      </c>
      <c r="I91">
        <v>126</v>
      </c>
      <c r="J91">
        <v>0</v>
      </c>
      <c r="K91">
        <v>48</v>
      </c>
      <c r="L91">
        <v>0</v>
      </c>
      <c r="M91">
        <v>0</v>
      </c>
      <c r="N91">
        <v>0</v>
      </c>
      <c r="O91">
        <v>0</v>
      </c>
      <c r="P91">
        <v>0</v>
      </c>
      <c r="Q91">
        <v>9</v>
      </c>
      <c r="R91">
        <v>3</v>
      </c>
      <c r="S91">
        <v>8</v>
      </c>
      <c r="T91">
        <v>12</v>
      </c>
    </row>
    <row r="92" spans="1:20">
      <c r="A92" t="s">
        <v>230</v>
      </c>
      <c r="B92" t="s">
        <v>231</v>
      </c>
      <c r="C92">
        <v>1793</v>
      </c>
      <c r="D92">
        <v>1</v>
      </c>
      <c r="E92">
        <v>133</v>
      </c>
      <c r="F92">
        <v>11</v>
      </c>
      <c r="G92">
        <v>10</v>
      </c>
      <c r="H92">
        <v>0</v>
      </c>
      <c r="I92">
        <v>1104</v>
      </c>
      <c r="J92">
        <v>3</v>
      </c>
      <c r="K92">
        <v>333</v>
      </c>
      <c r="L92">
        <v>15</v>
      </c>
      <c r="M92">
        <v>5</v>
      </c>
      <c r="N92">
        <v>0</v>
      </c>
      <c r="O92">
        <v>2</v>
      </c>
      <c r="P92">
        <v>3</v>
      </c>
      <c r="Q92">
        <v>41</v>
      </c>
      <c r="R92">
        <v>25</v>
      </c>
      <c r="S92">
        <v>1</v>
      </c>
      <c r="T92">
        <v>106</v>
      </c>
    </row>
    <row r="93" spans="1:20">
      <c r="A93" t="s">
        <v>232</v>
      </c>
      <c r="B93" t="s">
        <v>233</v>
      </c>
      <c r="C93">
        <v>2454</v>
      </c>
      <c r="D93">
        <v>0</v>
      </c>
      <c r="E93">
        <v>213</v>
      </c>
      <c r="F93">
        <v>13</v>
      </c>
      <c r="G93">
        <v>5</v>
      </c>
      <c r="H93">
        <v>5</v>
      </c>
      <c r="I93">
        <v>1448</v>
      </c>
      <c r="J93">
        <v>10</v>
      </c>
      <c r="K93">
        <v>461</v>
      </c>
      <c r="L93">
        <v>24</v>
      </c>
      <c r="M93">
        <v>10</v>
      </c>
      <c r="N93">
        <v>0</v>
      </c>
      <c r="O93">
        <v>3</v>
      </c>
      <c r="P93">
        <v>33</v>
      </c>
      <c r="Q93">
        <v>31</v>
      </c>
      <c r="R93">
        <v>39</v>
      </c>
      <c r="S93">
        <v>7</v>
      </c>
      <c r="T93">
        <v>152</v>
      </c>
    </row>
    <row r="94" spans="1:20">
      <c r="A94" t="s">
        <v>235</v>
      </c>
      <c r="B94" t="s">
        <v>236</v>
      </c>
      <c r="C94">
        <v>1389</v>
      </c>
      <c r="D94">
        <v>0</v>
      </c>
      <c r="E94">
        <v>96</v>
      </c>
      <c r="F94">
        <v>22</v>
      </c>
      <c r="G94">
        <v>8</v>
      </c>
      <c r="H94">
        <v>1</v>
      </c>
      <c r="I94">
        <v>783</v>
      </c>
      <c r="J94">
        <v>2</v>
      </c>
      <c r="K94">
        <v>285</v>
      </c>
      <c r="L94">
        <v>14</v>
      </c>
      <c r="M94">
        <v>4</v>
      </c>
      <c r="N94">
        <v>0</v>
      </c>
      <c r="O94">
        <v>1</v>
      </c>
      <c r="P94">
        <v>10</v>
      </c>
      <c r="Q94">
        <v>51</v>
      </c>
      <c r="R94">
        <v>20</v>
      </c>
      <c r="S94">
        <v>0</v>
      </c>
      <c r="T94">
        <v>92</v>
      </c>
    </row>
    <row r="95" spans="1:20">
      <c r="A95" t="s">
        <v>238</v>
      </c>
      <c r="B95" t="s">
        <v>85</v>
      </c>
      <c r="C95">
        <v>1755</v>
      </c>
      <c r="D95">
        <v>0</v>
      </c>
      <c r="E95">
        <v>272</v>
      </c>
      <c r="F95">
        <v>20</v>
      </c>
      <c r="G95">
        <v>4</v>
      </c>
      <c r="H95">
        <v>1</v>
      </c>
      <c r="I95">
        <v>976</v>
      </c>
      <c r="J95">
        <v>3</v>
      </c>
      <c r="K95">
        <v>235</v>
      </c>
      <c r="L95">
        <v>39</v>
      </c>
      <c r="M95">
        <v>13</v>
      </c>
      <c r="N95">
        <v>0</v>
      </c>
      <c r="O95">
        <v>0</v>
      </c>
      <c r="P95">
        <v>29</v>
      </c>
      <c r="Q95">
        <v>60</v>
      </c>
      <c r="R95">
        <v>12</v>
      </c>
      <c r="S95">
        <v>5</v>
      </c>
      <c r="T95">
        <v>86</v>
      </c>
    </row>
    <row r="96" spans="1:20">
      <c r="A96" t="s">
        <v>239</v>
      </c>
      <c r="B96" t="s">
        <v>79</v>
      </c>
      <c r="C96">
        <v>2165</v>
      </c>
      <c r="D96">
        <v>0</v>
      </c>
      <c r="E96">
        <v>120</v>
      </c>
      <c r="F96">
        <v>26</v>
      </c>
      <c r="G96">
        <v>1</v>
      </c>
      <c r="H96">
        <v>0</v>
      </c>
      <c r="I96">
        <v>1461</v>
      </c>
      <c r="J96">
        <v>0</v>
      </c>
      <c r="K96">
        <v>336</v>
      </c>
      <c r="L96">
        <v>26</v>
      </c>
      <c r="M96">
        <v>6</v>
      </c>
      <c r="N96">
        <v>0</v>
      </c>
      <c r="O96">
        <v>2</v>
      </c>
      <c r="P96">
        <v>5</v>
      </c>
      <c r="Q96">
        <v>50</v>
      </c>
      <c r="R96">
        <v>13</v>
      </c>
      <c r="S96">
        <v>1</v>
      </c>
      <c r="T96">
        <v>118</v>
      </c>
    </row>
    <row r="97" spans="1:20">
      <c r="A97" t="s">
        <v>240</v>
      </c>
      <c r="B97" t="s">
        <v>241</v>
      </c>
      <c r="C97">
        <v>1490</v>
      </c>
      <c r="D97">
        <v>0</v>
      </c>
      <c r="E97">
        <v>195</v>
      </c>
      <c r="F97">
        <v>26</v>
      </c>
      <c r="G97">
        <v>12</v>
      </c>
      <c r="H97">
        <v>0</v>
      </c>
      <c r="I97">
        <v>833</v>
      </c>
      <c r="J97">
        <v>5</v>
      </c>
      <c r="K97">
        <v>213</v>
      </c>
      <c r="L97">
        <v>19</v>
      </c>
      <c r="M97">
        <v>1</v>
      </c>
      <c r="N97">
        <v>0</v>
      </c>
      <c r="O97">
        <v>0</v>
      </c>
      <c r="P97">
        <v>20</v>
      </c>
      <c r="Q97">
        <v>61</v>
      </c>
      <c r="R97">
        <v>8</v>
      </c>
      <c r="S97">
        <v>24</v>
      </c>
      <c r="T97">
        <v>73</v>
      </c>
    </row>
    <row r="98" spans="1:20">
      <c r="A98" t="s">
        <v>242</v>
      </c>
      <c r="B98" t="s">
        <v>243</v>
      </c>
      <c r="C98">
        <v>675</v>
      </c>
      <c r="D98">
        <v>20</v>
      </c>
      <c r="E98">
        <v>44</v>
      </c>
      <c r="F98">
        <v>2</v>
      </c>
      <c r="G98">
        <v>0</v>
      </c>
      <c r="H98">
        <v>1</v>
      </c>
      <c r="I98">
        <v>447</v>
      </c>
      <c r="J98">
        <v>0</v>
      </c>
      <c r="K98">
        <v>68</v>
      </c>
      <c r="L98">
        <v>11</v>
      </c>
      <c r="M98">
        <v>5</v>
      </c>
      <c r="N98">
        <v>0</v>
      </c>
      <c r="O98">
        <v>0</v>
      </c>
      <c r="P98">
        <v>1</v>
      </c>
      <c r="Q98">
        <v>29</v>
      </c>
      <c r="R98">
        <v>7</v>
      </c>
      <c r="S98">
        <v>1</v>
      </c>
      <c r="T98">
        <v>39</v>
      </c>
    </row>
    <row r="99" spans="1:20">
      <c r="A99" t="s">
        <v>244</v>
      </c>
      <c r="B99" t="s">
        <v>245</v>
      </c>
      <c r="C99">
        <v>358</v>
      </c>
      <c r="D99">
        <v>0</v>
      </c>
      <c r="E99">
        <v>29</v>
      </c>
      <c r="F99">
        <v>1</v>
      </c>
      <c r="G99">
        <v>1</v>
      </c>
      <c r="H99">
        <v>0</v>
      </c>
      <c r="I99">
        <v>225</v>
      </c>
      <c r="J99">
        <v>0</v>
      </c>
      <c r="K99">
        <v>48</v>
      </c>
      <c r="L99">
        <v>11</v>
      </c>
      <c r="M99">
        <v>2</v>
      </c>
      <c r="N99">
        <v>0</v>
      </c>
      <c r="O99">
        <v>0</v>
      </c>
      <c r="P99">
        <v>1</v>
      </c>
      <c r="Q99">
        <v>20</v>
      </c>
      <c r="R99">
        <v>7</v>
      </c>
      <c r="S99">
        <v>1</v>
      </c>
      <c r="T99">
        <v>12</v>
      </c>
    </row>
    <row r="100" spans="1:20">
      <c r="A100" t="s">
        <v>246</v>
      </c>
      <c r="B100" t="s">
        <v>170</v>
      </c>
      <c r="C100">
        <v>87</v>
      </c>
      <c r="D100">
        <v>0</v>
      </c>
      <c r="E100">
        <v>7</v>
      </c>
      <c r="F100">
        <v>0</v>
      </c>
      <c r="G100">
        <v>0</v>
      </c>
      <c r="H100">
        <v>1</v>
      </c>
      <c r="I100">
        <v>48</v>
      </c>
      <c r="J100">
        <v>0</v>
      </c>
      <c r="K100">
        <v>8</v>
      </c>
      <c r="L100">
        <v>11</v>
      </c>
      <c r="M100">
        <v>0</v>
      </c>
      <c r="N100">
        <v>0</v>
      </c>
      <c r="O100">
        <v>0</v>
      </c>
      <c r="P100">
        <v>0</v>
      </c>
      <c r="Q100">
        <v>6</v>
      </c>
      <c r="R100">
        <v>3</v>
      </c>
      <c r="S100">
        <v>0</v>
      </c>
      <c r="T100">
        <v>3</v>
      </c>
    </row>
    <row r="101" spans="1:20">
      <c r="A101" t="s">
        <v>247</v>
      </c>
      <c r="B101" t="s">
        <v>248</v>
      </c>
      <c r="C101">
        <v>318</v>
      </c>
      <c r="D101">
        <v>0</v>
      </c>
      <c r="E101">
        <v>8</v>
      </c>
      <c r="F101">
        <v>0</v>
      </c>
      <c r="G101">
        <v>0</v>
      </c>
      <c r="H101">
        <v>0</v>
      </c>
      <c r="I101">
        <v>230</v>
      </c>
      <c r="J101">
        <v>0</v>
      </c>
      <c r="K101">
        <v>34</v>
      </c>
      <c r="L101">
        <v>13</v>
      </c>
      <c r="M101">
        <v>0</v>
      </c>
      <c r="N101">
        <v>0</v>
      </c>
      <c r="O101">
        <v>0</v>
      </c>
      <c r="P101">
        <v>1</v>
      </c>
      <c r="Q101">
        <v>13</v>
      </c>
      <c r="R101">
        <v>4</v>
      </c>
      <c r="S101">
        <v>0</v>
      </c>
      <c r="T101">
        <v>15</v>
      </c>
    </row>
    <row r="102" spans="1:20">
      <c r="A102" t="s">
        <v>249</v>
      </c>
      <c r="B102" t="s">
        <v>250</v>
      </c>
      <c r="C102">
        <v>784</v>
      </c>
      <c r="D102">
        <v>0</v>
      </c>
      <c r="E102">
        <v>43</v>
      </c>
      <c r="F102">
        <v>2</v>
      </c>
      <c r="G102">
        <v>0</v>
      </c>
      <c r="H102">
        <v>0</v>
      </c>
      <c r="I102">
        <v>457</v>
      </c>
      <c r="J102">
        <v>0</v>
      </c>
      <c r="K102">
        <v>137</v>
      </c>
      <c r="L102">
        <v>12</v>
      </c>
      <c r="M102">
        <v>12</v>
      </c>
      <c r="N102">
        <v>0</v>
      </c>
      <c r="O102">
        <v>1</v>
      </c>
      <c r="P102">
        <v>9</v>
      </c>
      <c r="Q102">
        <v>17</v>
      </c>
      <c r="R102">
        <v>17</v>
      </c>
      <c r="S102">
        <v>14</v>
      </c>
      <c r="T102">
        <v>63</v>
      </c>
    </row>
    <row r="103" spans="1:20">
      <c r="A103" t="s">
        <v>251</v>
      </c>
      <c r="B103" t="s">
        <v>252</v>
      </c>
      <c r="C103">
        <v>16591</v>
      </c>
      <c r="D103">
        <v>5</v>
      </c>
      <c r="E103">
        <v>1077</v>
      </c>
      <c r="F103">
        <v>10</v>
      </c>
      <c r="G103">
        <v>2</v>
      </c>
      <c r="H103">
        <v>25</v>
      </c>
      <c r="I103">
        <v>10509</v>
      </c>
      <c r="J103">
        <v>122</v>
      </c>
      <c r="K103">
        <v>2289</v>
      </c>
      <c r="L103">
        <v>285</v>
      </c>
      <c r="M103">
        <v>191</v>
      </c>
      <c r="N103">
        <v>17</v>
      </c>
      <c r="O103">
        <v>102</v>
      </c>
      <c r="P103">
        <v>164</v>
      </c>
      <c r="Q103">
        <v>175</v>
      </c>
      <c r="R103">
        <v>239</v>
      </c>
      <c r="S103">
        <v>115</v>
      </c>
      <c r="T103">
        <v>1264</v>
      </c>
    </row>
    <row r="104" spans="1:20">
      <c r="A104" t="s">
        <v>253</v>
      </c>
      <c r="B104" t="s">
        <v>149</v>
      </c>
      <c r="C104">
        <v>11139</v>
      </c>
      <c r="D104">
        <v>2</v>
      </c>
      <c r="E104">
        <v>512</v>
      </c>
      <c r="F104">
        <v>5</v>
      </c>
      <c r="G104">
        <v>8</v>
      </c>
      <c r="H104">
        <v>9</v>
      </c>
      <c r="I104">
        <v>6575</v>
      </c>
      <c r="J104">
        <v>82</v>
      </c>
      <c r="K104">
        <v>2012</v>
      </c>
      <c r="L104">
        <v>290</v>
      </c>
      <c r="M104">
        <v>129</v>
      </c>
      <c r="N104">
        <v>10</v>
      </c>
      <c r="O104">
        <v>60</v>
      </c>
      <c r="P104">
        <v>168</v>
      </c>
      <c r="Q104">
        <v>69</v>
      </c>
      <c r="R104">
        <v>157</v>
      </c>
      <c r="S104">
        <v>98</v>
      </c>
      <c r="T104">
        <v>953</v>
      </c>
    </row>
    <row r="105" spans="1:20">
      <c r="A105" t="s">
        <v>254</v>
      </c>
      <c r="B105" t="s">
        <v>113</v>
      </c>
      <c r="C105">
        <v>8783</v>
      </c>
      <c r="D105">
        <v>1</v>
      </c>
      <c r="E105">
        <v>432</v>
      </c>
      <c r="F105">
        <v>0</v>
      </c>
      <c r="G105">
        <v>7</v>
      </c>
      <c r="H105">
        <v>2</v>
      </c>
      <c r="I105">
        <v>6191</v>
      </c>
      <c r="J105">
        <v>84</v>
      </c>
      <c r="K105">
        <v>1008</v>
      </c>
      <c r="L105">
        <v>109</v>
      </c>
      <c r="M105">
        <v>88</v>
      </c>
      <c r="N105">
        <v>3</v>
      </c>
      <c r="O105">
        <v>30</v>
      </c>
      <c r="P105">
        <v>78</v>
      </c>
      <c r="Q105">
        <v>71</v>
      </c>
      <c r="R105">
        <v>136</v>
      </c>
      <c r="S105">
        <v>46</v>
      </c>
      <c r="T105">
        <v>497</v>
      </c>
    </row>
    <row r="106" spans="1:20">
      <c r="A106" t="s">
        <v>255</v>
      </c>
      <c r="B106" t="s">
        <v>153</v>
      </c>
      <c r="C106">
        <v>12942</v>
      </c>
      <c r="D106">
        <v>2</v>
      </c>
      <c r="E106">
        <v>1048</v>
      </c>
      <c r="F106">
        <v>13</v>
      </c>
      <c r="G106">
        <v>15</v>
      </c>
      <c r="H106">
        <v>12</v>
      </c>
      <c r="I106">
        <v>7593</v>
      </c>
      <c r="J106">
        <v>88</v>
      </c>
      <c r="K106">
        <v>2042</v>
      </c>
      <c r="L106">
        <v>248</v>
      </c>
      <c r="M106">
        <v>115</v>
      </c>
      <c r="N106">
        <v>37</v>
      </c>
      <c r="O106">
        <v>50</v>
      </c>
      <c r="P106">
        <v>121</v>
      </c>
      <c r="Q106">
        <v>136</v>
      </c>
      <c r="R106">
        <v>215</v>
      </c>
      <c r="S106">
        <v>43</v>
      </c>
      <c r="T106">
        <v>1164</v>
      </c>
    </row>
    <row r="107" spans="1:20">
      <c r="A107" t="s">
        <v>256</v>
      </c>
      <c r="B107" t="s">
        <v>61</v>
      </c>
      <c r="C107">
        <v>2930</v>
      </c>
      <c r="D107">
        <v>2</v>
      </c>
      <c r="E107">
        <v>353</v>
      </c>
      <c r="F107">
        <v>15</v>
      </c>
      <c r="G107">
        <v>4</v>
      </c>
      <c r="H107">
        <v>1</v>
      </c>
      <c r="I107">
        <v>1677</v>
      </c>
      <c r="J107">
        <v>25</v>
      </c>
      <c r="K107">
        <v>509</v>
      </c>
      <c r="L107">
        <v>13</v>
      </c>
      <c r="M107">
        <v>7</v>
      </c>
      <c r="N107">
        <v>2</v>
      </c>
      <c r="O107">
        <v>5</v>
      </c>
      <c r="P107">
        <v>39</v>
      </c>
      <c r="Q107">
        <v>45</v>
      </c>
      <c r="R107">
        <v>32</v>
      </c>
      <c r="S107">
        <v>7</v>
      </c>
      <c r="T107">
        <v>194</v>
      </c>
    </row>
    <row r="108" spans="1:20">
      <c r="A108" t="s">
        <v>258</v>
      </c>
      <c r="B108" t="s">
        <v>74</v>
      </c>
      <c r="C108">
        <v>13937</v>
      </c>
      <c r="D108">
        <v>1</v>
      </c>
      <c r="E108">
        <v>1248</v>
      </c>
      <c r="F108">
        <v>21</v>
      </c>
      <c r="G108">
        <v>4</v>
      </c>
      <c r="H108">
        <v>2</v>
      </c>
      <c r="I108">
        <v>8410</v>
      </c>
      <c r="J108">
        <v>42</v>
      </c>
      <c r="K108">
        <v>2293</v>
      </c>
      <c r="L108">
        <v>140</v>
      </c>
      <c r="M108">
        <v>97</v>
      </c>
      <c r="N108">
        <v>1</v>
      </c>
      <c r="O108">
        <v>40</v>
      </c>
      <c r="P108">
        <v>106</v>
      </c>
      <c r="Q108">
        <v>134</v>
      </c>
      <c r="R108">
        <v>202</v>
      </c>
      <c r="S108">
        <v>46</v>
      </c>
      <c r="T108">
        <v>1150</v>
      </c>
    </row>
    <row r="109" spans="1:20">
      <c r="A109" t="s">
        <v>259</v>
      </c>
      <c r="B109" t="s">
        <v>237</v>
      </c>
      <c r="C109">
        <v>10956</v>
      </c>
      <c r="D109">
        <v>1</v>
      </c>
      <c r="E109">
        <v>2018</v>
      </c>
      <c r="F109">
        <v>19</v>
      </c>
      <c r="G109">
        <v>11</v>
      </c>
      <c r="H109">
        <v>5</v>
      </c>
      <c r="I109">
        <v>5854</v>
      </c>
      <c r="J109">
        <v>38</v>
      </c>
      <c r="K109">
        <v>1646</v>
      </c>
      <c r="L109">
        <v>89</v>
      </c>
      <c r="M109">
        <v>102</v>
      </c>
      <c r="N109">
        <v>3</v>
      </c>
      <c r="O109">
        <v>35</v>
      </c>
      <c r="P109">
        <v>57</v>
      </c>
      <c r="Q109">
        <v>85</v>
      </c>
      <c r="R109">
        <v>139</v>
      </c>
      <c r="S109">
        <v>41</v>
      </c>
      <c r="T109">
        <v>813</v>
      </c>
    </row>
    <row r="110" spans="1:20">
      <c r="A110" t="s">
        <v>260</v>
      </c>
      <c r="B110" t="s">
        <v>261</v>
      </c>
      <c r="C110">
        <v>7429</v>
      </c>
      <c r="D110">
        <v>3</v>
      </c>
      <c r="E110">
        <v>757</v>
      </c>
      <c r="F110">
        <v>12</v>
      </c>
      <c r="G110">
        <v>2</v>
      </c>
      <c r="H110">
        <v>3</v>
      </c>
      <c r="I110">
        <v>4435</v>
      </c>
      <c r="J110">
        <v>16</v>
      </c>
      <c r="K110">
        <v>1206</v>
      </c>
      <c r="L110">
        <v>82</v>
      </c>
      <c r="M110">
        <v>35</v>
      </c>
      <c r="N110">
        <v>5</v>
      </c>
      <c r="O110">
        <v>26</v>
      </c>
      <c r="P110">
        <v>51</v>
      </c>
      <c r="Q110">
        <v>91</v>
      </c>
      <c r="R110">
        <v>108</v>
      </c>
      <c r="S110">
        <v>19</v>
      </c>
      <c r="T110">
        <v>578</v>
      </c>
    </row>
    <row r="111" spans="1:20">
      <c r="A111" t="s">
        <v>262</v>
      </c>
      <c r="B111" t="s">
        <v>263</v>
      </c>
      <c r="C111">
        <v>11141</v>
      </c>
      <c r="D111">
        <v>1</v>
      </c>
      <c r="E111">
        <v>1260</v>
      </c>
      <c r="F111">
        <v>22</v>
      </c>
      <c r="G111">
        <v>10</v>
      </c>
      <c r="H111">
        <v>9</v>
      </c>
      <c r="I111">
        <v>6585</v>
      </c>
      <c r="J111">
        <v>42</v>
      </c>
      <c r="K111">
        <v>1729</v>
      </c>
      <c r="L111">
        <v>97</v>
      </c>
      <c r="M111">
        <v>62</v>
      </c>
      <c r="N111">
        <v>6</v>
      </c>
      <c r="O111">
        <v>47</v>
      </c>
      <c r="P111">
        <v>43</v>
      </c>
      <c r="Q111">
        <v>103</v>
      </c>
      <c r="R111">
        <v>131</v>
      </c>
      <c r="S111">
        <v>19</v>
      </c>
      <c r="T111">
        <v>975</v>
      </c>
    </row>
    <row r="112" spans="1:20">
      <c r="A112" t="s">
        <v>265</v>
      </c>
      <c r="B112" t="s">
        <v>266</v>
      </c>
      <c r="C112">
        <v>553</v>
      </c>
      <c r="D112">
        <v>0</v>
      </c>
      <c r="E112">
        <v>298</v>
      </c>
      <c r="F112">
        <v>11</v>
      </c>
      <c r="G112">
        <v>0</v>
      </c>
      <c r="H112">
        <v>0</v>
      </c>
      <c r="I112">
        <v>167</v>
      </c>
      <c r="J112">
        <v>1</v>
      </c>
      <c r="K112">
        <v>14</v>
      </c>
      <c r="L112">
        <v>7</v>
      </c>
      <c r="M112">
        <v>3</v>
      </c>
      <c r="N112">
        <v>0</v>
      </c>
      <c r="O112">
        <v>0</v>
      </c>
      <c r="P112">
        <v>8</v>
      </c>
      <c r="Q112">
        <v>22</v>
      </c>
      <c r="R112">
        <v>2</v>
      </c>
      <c r="S112">
        <v>0</v>
      </c>
      <c r="T112">
        <v>20</v>
      </c>
    </row>
    <row r="113" spans="1:20">
      <c r="A113" t="s">
        <v>267</v>
      </c>
      <c r="B113" t="s">
        <v>268</v>
      </c>
      <c r="C113">
        <v>283</v>
      </c>
      <c r="D113">
        <v>0</v>
      </c>
      <c r="E113">
        <v>15</v>
      </c>
      <c r="F113">
        <v>3</v>
      </c>
      <c r="G113">
        <v>0</v>
      </c>
      <c r="H113">
        <v>0</v>
      </c>
      <c r="I113">
        <v>185</v>
      </c>
      <c r="J113">
        <v>0</v>
      </c>
      <c r="K113">
        <v>26</v>
      </c>
      <c r="L113">
        <v>7</v>
      </c>
      <c r="M113">
        <v>0</v>
      </c>
      <c r="N113">
        <v>0</v>
      </c>
      <c r="O113">
        <v>0</v>
      </c>
      <c r="P113">
        <v>9</v>
      </c>
      <c r="Q113">
        <v>26</v>
      </c>
      <c r="R113">
        <v>1</v>
      </c>
      <c r="S113">
        <v>0</v>
      </c>
      <c r="T113">
        <v>11</v>
      </c>
    </row>
    <row r="114" spans="1:20">
      <c r="A114" t="s">
        <v>269</v>
      </c>
      <c r="B114" t="s">
        <v>270</v>
      </c>
      <c r="C114">
        <v>653</v>
      </c>
      <c r="D114">
        <v>0</v>
      </c>
      <c r="E114">
        <v>149</v>
      </c>
      <c r="F114">
        <v>10</v>
      </c>
      <c r="G114">
        <v>0</v>
      </c>
      <c r="H114">
        <v>0</v>
      </c>
      <c r="I114">
        <v>385</v>
      </c>
      <c r="J114">
        <v>1</v>
      </c>
      <c r="K114">
        <v>46</v>
      </c>
      <c r="L114">
        <v>3</v>
      </c>
      <c r="M114">
        <v>2</v>
      </c>
      <c r="N114">
        <v>0</v>
      </c>
      <c r="O114">
        <v>2</v>
      </c>
      <c r="P114">
        <v>6</v>
      </c>
      <c r="Q114">
        <v>18</v>
      </c>
      <c r="R114">
        <v>4</v>
      </c>
      <c r="S114">
        <v>1</v>
      </c>
      <c r="T114">
        <v>26</v>
      </c>
    </row>
    <row r="115" spans="1:20">
      <c r="A115" t="s">
        <v>271</v>
      </c>
      <c r="B115" t="s">
        <v>272</v>
      </c>
      <c r="C115">
        <v>631</v>
      </c>
      <c r="D115">
        <v>0</v>
      </c>
      <c r="E115">
        <v>91</v>
      </c>
      <c r="F115">
        <v>4</v>
      </c>
      <c r="G115">
        <v>0</v>
      </c>
      <c r="H115">
        <v>0</v>
      </c>
      <c r="I115">
        <v>381</v>
      </c>
      <c r="J115">
        <v>0</v>
      </c>
      <c r="K115">
        <v>69</v>
      </c>
      <c r="L115">
        <v>12</v>
      </c>
      <c r="M115">
        <v>1</v>
      </c>
      <c r="N115">
        <v>0</v>
      </c>
      <c r="O115">
        <v>1</v>
      </c>
      <c r="P115">
        <v>2</v>
      </c>
      <c r="Q115">
        <v>30</v>
      </c>
      <c r="R115">
        <v>6</v>
      </c>
      <c r="S115">
        <v>1</v>
      </c>
      <c r="T115">
        <v>33</v>
      </c>
    </row>
    <row r="116" spans="1:20">
      <c r="A116" t="s">
        <v>273</v>
      </c>
      <c r="B116" t="s">
        <v>96</v>
      </c>
      <c r="C116">
        <v>1221</v>
      </c>
      <c r="D116">
        <v>1</v>
      </c>
      <c r="E116">
        <v>497</v>
      </c>
      <c r="F116">
        <v>13</v>
      </c>
      <c r="G116">
        <v>0</v>
      </c>
      <c r="H116">
        <v>0</v>
      </c>
      <c r="I116">
        <v>499</v>
      </c>
      <c r="J116">
        <v>0</v>
      </c>
      <c r="K116">
        <v>82</v>
      </c>
      <c r="L116">
        <v>17</v>
      </c>
      <c r="M116">
        <v>2</v>
      </c>
      <c r="N116">
        <v>0</v>
      </c>
      <c r="O116">
        <v>0</v>
      </c>
      <c r="P116">
        <v>3</v>
      </c>
      <c r="Q116">
        <v>48</v>
      </c>
      <c r="R116">
        <v>7</v>
      </c>
      <c r="S116">
        <v>11</v>
      </c>
      <c r="T116">
        <v>41</v>
      </c>
    </row>
    <row r="117" spans="1:20">
      <c r="A117" t="s">
        <v>274</v>
      </c>
      <c r="B117" t="s">
        <v>275</v>
      </c>
      <c r="C117">
        <v>504</v>
      </c>
      <c r="D117">
        <v>0</v>
      </c>
      <c r="E117">
        <v>244</v>
      </c>
      <c r="F117">
        <v>8</v>
      </c>
      <c r="G117">
        <v>0</v>
      </c>
      <c r="H117">
        <v>0</v>
      </c>
      <c r="I117">
        <v>173</v>
      </c>
      <c r="J117">
        <v>0</v>
      </c>
      <c r="K117">
        <v>26</v>
      </c>
      <c r="L117">
        <v>9</v>
      </c>
      <c r="M117">
        <v>1</v>
      </c>
      <c r="N117">
        <v>0</v>
      </c>
      <c r="O117">
        <v>0</v>
      </c>
      <c r="P117">
        <v>3</v>
      </c>
      <c r="Q117">
        <v>25</v>
      </c>
      <c r="R117">
        <v>1</v>
      </c>
      <c r="S117">
        <v>0</v>
      </c>
      <c r="T117">
        <v>14</v>
      </c>
    </row>
    <row r="118" spans="1:20">
      <c r="A118" t="s">
        <v>276</v>
      </c>
      <c r="B118" t="s">
        <v>264</v>
      </c>
      <c r="C118">
        <v>175</v>
      </c>
      <c r="D118">
        <v>0</v>
      </c>
      <c r="E118">
        <v>13</v>
      </c>
      <c r="F118">
        <v>3</v>
      </c>
      <c r="G118">
        <v>0</v>
      </c>
      <c r="H118">
        <v>0</v>
      </c>
      <c r="I118">
        <v>124</v>
      </c>
      <c r="J118">
        <v>0</v>
      </c>
      <c r="K118">
        <v>16</v>
      </c>
      <c r="L118">
        <v>7</v>
      </c>
      <c r="M118">
        <v>0</v>
      </c>
      <c r="N118">
        <v>0</v>
      </c>
      <c r="O118">
        <v>0</v>
      </c>
      <c r="P118">
        <v>0</v>
      </c>
      <c r="Q118">
        <v>7</v>
      </c>
      <c r="R118">
        <v>1</v>
      </c>
      <c r="S118">
        <v>0</v>
      </c>
      <c r="T118">
        <v>4</v>
      </c>
    </row>
    <row r="119" spans="1:20">
      <c r="A119" t="s">
        <v>277</v>
      </c>
      <c r="B119" t="s">
        <v>278</v>
      </c>
      <c r="C119">
        <v>1297</v>
      </c>
      <c r="D119">
        <v>3</v>
      </c>
      <c r="E119">
        <v>125</v>
      </c>
      <c r="F119">
        <v>10</v>
      </c>
      <c r="G119">
        <v>0</v>
      </c>
      <c r="H119">
        <v>1</v>
      </c>
      <c r="I119">
        <v>820</v>
      </c>
      <c r="J119">
        <v>7</v>
      </c>
      <c r="K119">
        <v>180</v>
      </c>
      <c r="L119">
        <v>8</v>
      </c>
      <c r="M119">
        <v>5</v>
      </c>
      <c r="N119">
        <v>0</v>
      </c>
      <c r="O119">
        <v>8</v>
      </c>
      <c r="P119">
        <v>16</v>
      </c>
      <c r="Q119">
        <v>16</v>
      </c>
      <c r="R119">
        <v>11</v>
      </c>
      <c r="S119">
        <v>4</v>
      </c>
      <c r="T119">
        <v>83</v>
      </c>
    </row>
    <row r="120" spans="1:20">
      <c r="A120" t="s">
        <v>279</v>
      </c>
      <c r="B120" t="s">
        <v>280</v>
      </c>
      <c r="C120">
        <v>2194</v>
      </c>
      <c r="D120">
        <v>3</v>
      </c>
      <c r="E120">
        <v>370</v>
      </c>
      <c r="F120">
        <v>37</v>
      </c>
      <c r="G120">
        <v>1</v>
      </c>
      <c r="H120">
        <v>2</v>
      </c>
      <c r="I120">
        <v>1276</v>
      </c>
      <c r="J120">
        <v>2</v>
      </c>
      <c r="K120">
        <v>224</v>
      </c>
      <c r="L120">
        <v>18</v>
      </c>
      <c r="M120">
        <v>8</v>
      </c>
      <c r="N120">
        <v>0</v>
      </c>
      <c r="O120">
        <v>4</v>
      </c>
      <c r="P120">
        <v>36</v>
      </c>
      <c r="Q120">
        <v>59</v>
      </c>
      <c r="R120">
        <v>10</v>
      </c>
      <c r="S120">
        <v>6</v>
      </c>
      <c r="T120">
        <v>138</v>
      </c>
    </row>
    <row r="121" spans="1:20">
      <c r="A121" t="s">
        <v>281</v>
      </c>
      <c r="B121" t="s">
        <v>171</v>
      </c>
      <c r="C121">
        <v>2192</v>
      </c>
      <c r="D121">
        <v>0</v>
      </c>
      <c r="E121">
        <v>395</v>
      </c>
      <c r="F121">
        <v>42</v>
      </c>
      <c r="G121">
        <v>0</v>
      </c>
      <c r="H121">
        <v>0</v>
      </c>
      <c r="I121">
        <v>1310</v>
      </c>
      <c r="J121">
        <v>4</v>
      </c>
      <c r="K121">
        <v>232</v>
      </c>
      <c r="L121">
        <v>4</v>
      </c>
      <c r="M121">
        <v>4</v>
      </c>
      <c r="N121">
        <v>0</v>
      </c>
      <c r="O121">
        <v>0</v>
      </c>
      <c r="P121">
        <v>13</v>
      </c>
      <c r="Q121">
        <v>45</v>
      </c>
      <c r="R121">
        <v>15</v>
      </c>
      <c r="S121">
        <v>4</v>
      </c>
      <c r="T121">
        <v>124</v>
      </c>
    </row>
    <row r="122" spans="1:20">
      <c r="A122" t="s">
        <v>282</v>
      </c>
      <c r="B122" t="s">
        <v>182</v>
      </c>
      <c r="C122">
        <v>3251</v>
      </c>
      <c r="D122">
        <v>0</v>
      </c>
      <c r="E122">
        <v>601</v>
      </c>
      <c r="F122">
        <v>81</v>
      </c>
      <c r="G122">
        <v>1</v>
      </c>
      <c r="H122">
        <v>0</v>
      </c>
      <c r="I122">
        <v>1713</v>
      </c>
      <c r="J122">
        <v>2</v>
      </c>
      <c r="K122">
        <v>325</v>
      </c>
      <c r="L122">
        <v>27</v>
      </c>
      <c r="M122">
        <v>14</v>
      </c>
      <c r="N122">
        <v>0</v>
      </c>
      <c r="O122">
        <v>3</v>
      </c>
      <c r="P122">
        <v>201</v>
      </c>
      <c r="Q122">
        <v>80</v>
      </c>
      <c r="R122">
        <v>22</v>
      </c>
      <c r="S122">
        <v>11</v>
      </c>
      <c r="T122">
        <v>170</v>
      </c>
    </row>
    <row r="123" spans="1:20">
      <c r="A123" t="s">
        <v>283</v>
      </c>
      <c r="B123" t="s">
        <v>284</v>
      </c>
      <c r="C123">
        <v>1528</v>
      </c>
      <c r="D123">
        <v>0</v>
      </c>
      <c r="E123">
        <v>185</v>
      </c>
      <c r="F123">
        <v>29</v>
      </c>
      <c r="G123">
        <v>0</v>
      </c>
      <c r="H123">
        <v>0</v>
      </c>
      <c r="I123">
        <v>930</v>
      </c>
      <c r="J123">
        <v>1</v>
      </c>
      <c r="K123">
        <v>154</v>
      </c>
      <c r="L123">
        <v>8</v>
      </c>
      <c r="M123">
        <v>3</v>
      </c>
      <c r="N123">
        <v>0</v>
      </c>
      <c r="O123">
        <v>0</v>
      </c>
      <c r="P123">
        <v>31</v>
      </c>
      <c r="Q123">
        <v>46</v>
      </c>
      <c r="R123">
        <v>15</v>
      </c>
      <c r="S123">
        <v>1</v>
      </c>
      <c r="T123">
        <v>125</v>
      </c>
    </row>
    <row r="124" spans="1:20">
      <c r="A124" t="s">
        <v>285</v>
      </c>
      <c r="B124" t="s">
        <v>286</v>
      </c>
      <c r="C124">
        <v>2860</v>
      </c>
      <c r="D124">
        <v>0</v>
      </c>
      <c r="E124">
        <v>530</v>
      </c>
      <c r="F124">
        <v>59</v>
      </c>
      <c r="G124">
        <v>0</v>
      </c>
      <c r="H124">
        <v>7</v>
      </c>
      <c r="I124">
        <v>1633</v>
      </c>
      <c r="J124">
        <v>2</v>
      </c>
      <c r="K124">
        <v>238</v>
      </c>
      <c r="L124">
        <v>23</v>
      </c>
      <c r="M124">
        <v>5</v>
      </c>
      <c r="N124">
        <v>0</v>
      </c>
      <c r="O124">
        <v>4</v>
      </c>
      <c r="P124">
        <v>91</v>
      </c>
      <c r="Q124">
        <v>63</v>
      </c>
      <c r="R124">
        <v>25</v>
      </c>
      <c r="S124">
        <v>8</v>
      </c>
      <c r="T124">
        <v>172</v>
      </c>
    </row>
    <row r="125" spans="1:20">
      <c r="A125" t="s">
        <v>287</v>
      </c>
      <c r="B125" t="s">
        <v>288</v>
      </c>
      <c r="C125">
        <v>1671</v>
      </c>
      <c r="D125">
        <v>0</v>
      </c>
      <c r="E125">
        <v>172</v>
      </c>
      <c r="F125">
        <v>41</v>
      </c>
      <c r="G125">
        <v>1</v>
      </c>
      <c r="H125">
        <v>0</v>
      </c>
      <c r="I125">
        <v>844</v>
      </c>
      <c r="J125">
        <v>11</v>
      </c>
      <c r="K125">
        <v>429</v>
      </c>
      <c r="L125">
        <v>8</v>
      </c>
      <c r="M125">
        <v>4</v>
      </c>
      <c r="N125">
        <v>1</v>
      </c>
      <c r="O125">
        <v>0</v>
      </c>
      <c r="P125">
        <v>14</v>
      </c>
      <c r="Q125">
        <v>45</v>
      </c>
      <c r="R125">
        <v>2</v>
      </c>
      <c r="S125">
        <v>6</v>
      </c>
      <c r="T125">
        <v>93</v>
      </c>
    </row>
    <row r="126" spans="1:20">
      <c r="A126" t="s">
        <v>289</v>
      </c>
      <c r="B126" t="s">
        <v>290</v>
      </c>
      <c r="C126">
        <v>3190</v>
      </c>
      <c r="D126">
        <v>0</v>
      </c>
      <c r="E126">
        <v>230</v>
      </c>
      <c r="F126">
        <v>20</v>
      </c>
      <c r="G126">
        <v>2</v>
      </c>
      <c r="H126">
        <v>0</v>
      </c>
      <c r="I126">
        <v>2052</v>
      </c>
      <c r="J126">
        <v>9</v>
      </c>
      <c r="K126">
        <v>548</v>
      </c>
      <c r="L126">
        <v>7</v>
      </c>
      <c r="M126">
        <v>25</v>
      </c>
      <c r="N126">
        <v>0</v>
      </c>
      <c r="O126">
        <v>5</v>
      </c>
      <c r="P126">
        <v>23</v>
      </c>
      <c r="Q126">
        <v>44</v>
      </c>
      <c r="R126">
        <v>39</v>
      </c>
      <c r="S126">
        <v>12</v>
      </c>
      <c r="T126">
        <v>174</v>
      </c>
    </row>
    <row r="127" spans="1:20">
      <c r="A127" t="s">
        <v>291</v>
      </c>
      <c r="B127" t="s">
        <v>292</v>
      </c>
      <c r="C127">
        <v>3170</v>
      </c>
      <c r="D127">
        <v>0</v>
      </c>
      <c r="E127">
        <v>331</v>
      </c>
      <c r="F127">
        <v>58</v>
      </c>
      <c r="G127">
        <v>0</v>
      </c>
      <c r="H127">
        <v>2</v>
      </c>
      <c r="I127">
        <v>1956</v>
      </c>
      <c r="J127">
        <v>2</v>
      </c>
      <c r="K127">
        <v>396</v>
      </c>
      <c r="L127">
        <v>21</v>
      </c>
      <c r="M127">
        <v>15</v>
      </c>
      <c r="N127">
        <v>0</v>
      </c>
      <c r="O127">
        <v>4</v>
      </c>
      <c r="P127">
        <v>35</v>
      </c>
      <c r="Q127">
        <v>80</v>
      </c>
      <c r="R127">
        <v>29</v>
      </c>
      <c r="S127">
        <v>8</v>
      </c>
      <c r="T127">
        <v>233</v>
      </c>
    </row>
    <row r="128" spans="1:20">
      <c r="A128" t="s">
        <v>293</v>
      </c>
      <c r="B128" t="s">
        <v>294</v>
      </c>
      <c r="C128">
        <v>3154</v>
      </c>
      <c r="D128">
        <v>0</v>
      </c>
      <c r="E128">
        <v>376</v>
      </c>
      <c r="F128">
        <v>54</v>
      </c>
      <c r="G128">
        <v>7</v>
      </c>
      <c r="H128">
        <v>0</v>
      </c>
      <c r="I128">
        <v>1972</v>
      </c>
      <c r="J128">
        <v>3</v>
      </c>
      <c r="K128">
        <v>290</v>
      </c>
      <c r="L128">
        <v>21</v>
      </c>
      <c r="M128">
        <v>10</v>
      </c>
      <c r="N128">
        <v>0</v>
      </c>
      <c r="O128">
        <v>2</v>
      </c>
      <c r="P128">
        <v>157</v>
      </c>
      <c r="Q128">
        <v>74</v>
      </c>
      <c r="R128">
        <v>19</v>
      </c>
      <c r="S128">
        <v>3</v>
      </c>
      <c r="T128">
        <v>166</v>
      </c>
    </row>
    <row r="129" spans="1:20">
      <c r="A129" t="s">
        <v>295</v>
      </c>
      <c r="B129" t="s">
        <v>296</v>
      </c>
      <c r="C129">
        <v>1344</v>
      </c>
      <c r="D129">
        <v>0</v>
      </c>
      <c r="E129">
        <v>106</v>
      </c>
      <c r="F129">
        <v>3</v>
      </c>
      <c r="G129">
        <v>1</v>
      </c>
      <c r="H129">
        <v>0</v>
      </c>
      <c r="I129">
        <v>788</v>
      </c>
      <c r="J129">
        <v>6</v>
      </c>
      <c r="K129">
        <v>232</v>
      </c>
      <c r="L129">
        <v>5</v>
      </c>
      <c r="M129">
        <v>17</v>
      </c>
      <c r="N129">
        <v>0</v>
      </c>
      <c r="O129">
        <v>2</v>
      </c>
      <c r="P129">
        <v>16</v>
      </c>
      <c r="Q129">
        <v>35</v>
      </c>
      <c r="R129">
        <v>19</v>
      </c>
      <c r="S129">
        <v>8</v>
      </c>
      <c r="T129">
        <v>106</v>
      </c>
    </row>
    <row r="130" spans="1:20">
      <c r="A130" t="s">
        <v>297</v>
      </c>
      <c r="B130" t="s">
        <v>298</v>
      </c>
      <c r="C130">
        <v>698</v>
      </c>
      <c r="D130">
        <v>0</v>
      </c>
      <c r="E130">
        <v>186</v>
      </c>
      <c r="F130">
        <v>21</v>
      </c>
      <c r="G130">
        <v>0</v>
      </c>
      <c r="H130">
        <v>0</v>
      </c>
      <c r="I130">
        <v>370</v>
      </c>
      <c r="J130">
        <v>0</v>
      </c>
      <c r="K130">
        <v>50</v>
      </c>
      <c r="L130">
        <v>1</v>
      </c>
      <c r="M130">
        <v>0</v>
      </c>
      <c r="N130">
        <v>0</v>
      </c>
      <c r="O130">
        <v>1</v>
      </c>
      <c r="P130">
        <v>7</v>
      </c>
      <c r="Q130">
        <v>22</v>
      </c>
      <c r="R130">
        <v>0</v>
      </c>
      <c r="S130">
        <v>1</v>
      </c>
      <c r="T130">
        <v>39</v>
      </c>
    </row>
    <row r="131" spans="1:20">
      <c r="A131" t="s">
        <v>299</v>
      </c>
      <c r="B131" t="s">
        <v>300</v>
      </c>
      <c r="C131">
        <v>1707</v>
      </c>
      <c r="D131">
        <v>0</v>
      </c>
      <c r="E131">
        <v>555</v>
      </c>
      <c r="F131">
        <v>25</v>
      </c>
      <c r="G131">
        <v>0</v>
      </c>
      <c r="H131">
        <v>0</v>
      </c>
      <c r="I131">
        <v>782</v>
      </c>
      <c r="J131">
        <v>2</v>
      </c>
      <c r="K131">
        <v>93</v>
      </c>
      <c r="L131">
        <v>13</v>
      </c>
      <c r="M131">
        <v>7</v>
      </c>
      <c r="N131">
        <v>0</v>
      </c>
      <c r="O131">
        <v>1</v>
      </c>
      <c r="P131">
        <v>34</v>
      </c>
      <c r="Q131">
        <v>53</v>
      </c>
      <c r="R131">
        <v>9</v>
      </c>
      <c r="S131">
        <v>6</v>
      </c>
      <c r="T131">
        <v>127</v>
      </c>
    </row>
    <row r="132" spans="1:20">
      <c r="A132" t="s">
        <v>301</v>
      </c>
      <c r="B132" t="s">
        <v>302</v>
      </c>
      <c r="C132">
        <v>2974</v>
      </c>
      <c r="D132">
        <v>0</v>
      </c>
      <c r="E132">
        <v>438</v>
      </c>
      <c r="F132">
        <v>47</v>
      </c>
      <c r="G132">
        <v>0</v>
      </c>
      <c r="H132">
        <v>2</v>
      </c>
      <c r="I132">
        <v>1808</v>
      </c>
      <c r="J132">
        <v>4</v>
      </c>
      <c r="K132">
        <v>373</v>
      </c>
      <c r="L132">
        <v>11</v>
      </c>
      <c r="M132">
        <v>8</v>
      </c>
      <c r="N132">
        <v>0</v>
      </c>
      <c r="O132">
        <v>2</v>
      </c>
      <c r="P132">
        <v>21</v>
      </c>
      <c r="Q132">
        <v>56</v>
      </c>
      <c r="R132">
        <v>19</v>
      </c>
      <c r="S132">
        <v>7</v>
      </c>
      <c r="T132">
        <v>178</v>
      </c>
    </row>
    <row r="133" spans="1:20">
      <c r="A133" t="s">
        <v>303</v>
      </c>
      <c r="B133" t="s">
        <v>304</v>
      </c>
      <c r="C133">
        <v>3127</v>
      </c>
      <c r="D133">
        <v>0</v>
      </c>
      <c r="E133">
        <v>408</v>
      </c>
      <c r="F133">
        <v>67</v>
      </c>
      <c r="G133">
        <v>3</v>
      </c>
      <c r="H133">
        <v>0</v>
      </c>
      <c r="I133">
        <v>1923</v>
      </c>
      <c r="J133">
        <v>2</v>
      </c>
      <c r="K133">
        <v>356</v>
      </c>
      <c r="L133">
        <v>21</v>
      </c>
      <c r="M133">
        <v>11</v>
      </c>
      <c r="N133">
        <v>0</v>
      </c>
      <c r="O133">
        <v>4</v>
      </c>
      <c r="P133">
        <v>21</v>
      </c>
      <c r="Q133">
        <v>95</v>
      </c>
      <c r="R133">
        <v>19</v>
      </c>
      <c r="S133">
        <v>1</v>
      </c>
      <c r="T133">
        <v>196</v>
      </c>
    </row>
    <row r="134" spans="1:20">
      <c r="A134" t="s">
        <v>305</v>
      </c>
      <c r="B134" t="s">
        <v>150</v>
      </c>
      <c r="C134">
        <v>1340</v>
      </c>
      <c r="D134">
        <v>1</v>
      </c>
      <c r="E134">
        <v>199</v>
      </c>
      <c r="F134">
        <v>21</v>
      </c>
      <c r="G134">
        <v>0</v>
      </c>
      <c r="H134">
        <v>0</v>
      </c>
      <c r="I134">
        <v>758</v>
      </c>
      <c r="J134">
        <v>2</v>
      </c>
      <c r="K134">
        <v>184</v>
      </c>
      <c r="L134">
        <v>6</v>
      </c>
      <c r="M134">
        <v>3</v>
      </c>
      <c r="N134">
        <v>0</v>
      </c>
      <c r="O134">
        <v>0</v>
      </c>
      <c r="P134">
        <v>11</v>
      </c>
      <c r="Q134">
        <v>47</v>
      </c>
      <c r="R134">
        <v>8</v>
      </c>
      <c r="S134">
        <v>6</v>
      </c>
      <c r="T134">
        <v>94</v>
      </c>
    </row>
    <row r="135" spans="1:20">
      <c r="A135" t="s">
        <v>306</v>
      </c>
      <c r="B135" t="s">
        <v>234</v>
      </c>
      <c r="C135">
        <v>2522</v>
      </c>
      <c r="D135">
        <v>0</v>
      </c>
      <c r="E135">
        <v>388</v>
      </c>
      <c r="F135">
        <v>26</v>
      </c>
      <c r="G135">
        <v>3</v>
      </c>
      <c r="H135">
        <v>0</v>
      </c>
      <c r="I135">
        <v>1485</v>
      </c>
      <c r="J135">
        <v>8</v>
      </c>
      <c r="K135">
        <v>345</v>
      </c>
      <c r="L135">
        <v>9</v>
      </c>
      <c r="M135">
        <v>8</v>
      </c>
      <c r="N135">
        <v>0</v>
      </c>
      <c r="O135">
        <v>4</v>
      </c>
      <c r="P135">
        <v>17</v>
      </c>
      <c r="Q135">
        <v>58</v>
      </c>
      <c r="R135">
        <v>19</v>
      </c>
      <c r="S135">
        <v>10</v>
      </c>
      <c r="T135">
        <v>142</v>
      </c>
    </row>
    <row r="136" spans="1:20">
      <c r="A136" t="s">
        <v>307</v>
      </c>
      <c r="B136" t="s">
        <v>308</v>
      </c>
      <c r="C136">
        <v>1638</v>
      </c>
      <c r="D136">
        <v>0</v>
      </c>
      <c r="E136">
        <v>148</v>
      </c>
      <c r="F136">
        <v>23</v>
      </c>
      <c r="G136">
        <v>0</v>
      </c>
      <c r="H136">
        <v>0</v>
      </c>
      <c r="I136">
        <v>1002</v>
      </c>
      <c r="J136">
        <v>1</v>
      </c>
      <c r="K136">
        <v>231</v>
      </c>
      <c r="L136">
        <v>7</v>
      </c>
      <c r="M136">
        <v>4</v>
      </c>
      <c r="N136">
        <v>0</v>
      </c>
      <c r="O136">
        <v>1</v>
      </c>
      <c r="P136">
        <v>22</v>
      </c>
      <c r="Q136">
        <v>52</v>
      </c>
      <c r="R136">
        <v>12</v>
      </c>
      <c r="S136">
        <v>22</v>
      </c>
      <c r="T136">
        <v>113</v>
      </c>
    </row>
    <row r="137" spans="1:20">
      <c r="A137" t="s">
        <v>309</v>
      </c>
      <c r="B137" t="s">
        <v>310</v>
      </c>
      <c r="C137">
        <v>3064</v>
      </c>
      <c r="D137">
        <v>0</v>
      </c>
      <c r="E137">
        <v>337</v>
      </c>
      <c r="F137">
        <v>12</v>
      </c>
      <c r="G137">
        <v>7</v>
      </c>
      <c r="H137">
        <v>1</v>
      </c>
      <c r="I137">
        <v>1812</v>
      </c>
      <c r="J137">
        <v>2</v>
      </c>
      <c r="K137">
        <v>448</v>
      </c>
      <c r="L137">
        <v>22</v>
      </c>
      <c r="M137">
        <v>19</v>
      </c>
      <c r="N137">
        <v>1</v>
      </c>
      <c r="O137">
        <v>9</v>
      </c>
      <c r="P137">
        <v>27</v>
      </c>
      <c r="Q137">
        <v>56</v>
      </c>
      <c r="R137">
        <v>34</v>
      </c>
      <c r="S137">
        <v>70</v>
      </c>
      <c r="T137">
        <v>207</v>
      </c>
    </row>
    <row r="138" spans="1:20">
      <c r="A138" t="s">
        <v>311</v>
      </c>
      <c r="B138" t="s">
        <v>179</v>
      </c>
      <c r="C138">
        <v>384</v>
      </c>
      <c r="D138">
        <v>0</v>
      </c>
      <c r="E138">
        <v>9</v>
      </c>
      <c r="F138">
        <v>4</v>
      </c>
      <c r="G138">
        <v>0</v>
      </c>
      <c r="H138">
        <v>0</v>
      </c>
      <c r="I138">
        <v>278</v>
      </c>
      <c r="J138">
        <v>0</v>
      </c>
      <c r="K138">
        <v>43</v>
      </c>
      <c r="L138">
        <v>7</v>
      </c>
      <c r="M138">
        <v>1</v>
      </c>
      <c r="N138">
        <v>0</v>
      </c>
      <c r="O138">
        <v>0</v>
      </c>
      <c r="P138">
        <v>3</v>
      </c>
      <c r="Q138">
        <v>18</v>
      </c>
      <c r="R138">
        <v>5</v>
      </c>
      <c r="S138">
        <v>1</v>
      </c>
      <c r="T138">
        <v>15</v>
      </c>
    </row>
    <row r="139" spans="1:20">
      <c r="A139" t="s">
        <v>312</v>
      </c>
      <c r="B139" t="s">
        <v>313</v>
      </c>
      <c r="C139">
        <v>165</v>
      </c>
      <c r="D139">
        <v>0</v>
      </c>
      <c r="E139">
        <v>3</v>
      </c>
      <c r="F139">
        <v>0</v>
      </c>
      <c r="G139">
        <v>0</v>
      </c>
      <c r="H139">
        <v>0</v>
      </c>
      <c r="I139">
        <v>129</v>
      </c>
      <c r="J139">
        <v>0</v>
      </c>
      <c r="K139">
        <v>11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9</v>
      </c>
      <c r="R139">
        <v>3</v>
      </c>
      <c r="S139">
        <v>1</v>
      </c>
      <c r="T139">
        <v>5</v>
      </c>
    </row>
    <row r="140" spans="1:20">
      <c r="A140" t="s">
        <v>314</v>
      </c>
      <c r="B140" t="s">
        <v>315</v>
      </c>
      <c r="C140">
        <v>2637</v>
      </c>
      <c r="D140">
        <v>1</v>
      </c>
      <c r="E140">
        <v>143</v>
      </c>
      <c r="F140">
        <v>5</v>
      </c>
      <c r="G140">
        <v>0</v>
      </c>
      <c r="H140">
        <v>1</v>
      </c>
      <c r="I140">
        <v>1717</v>
      </c>
      <c r="J140">
        <v>11</v>
      </c>
      <c r="K140">
        <v>457</v>
      </c>
      <c r="L140">
        <v>19</v>
      </c>
      <c r="M140">
        <v>8</v>
      </c>
      <c r="N140">
        <v>0</v>
      </c>
      <c r="O140">
        <v>4</v>
      </c>
      <c r="P140">
        <v>18</v>
      </c>
      <c r="Q140">
        <v>18</v>
      </c>
      <c r="R140">
        <v>27</v>
      </c>
      <c r="S140">
        <v>20</v>
      </c>
      <c r="T140">
        <v>188</v>
      </c>
    </row>
    <row r="141" spans="1:20">
      <c r="A141" t="s">
        <v>316</v>
      </c>
      <c r="B141" t="s">
        <v>317</v>
      </c>
      <c r="C141">
        <v>656</v>
      </c>
      <c r="D141">
        <v>0</v>
      </c>
      <c r="E141">
        <v>45</v>
      </c>
      <c r="F141">
        <v>5</v>
      </c>
      <c r="G141">
        <v>0</v>
      </c>
      <c r="H141">
        <v>0</v>
      </c>
      <c r="I141">
        <v>437</v>
      </c>
      <c r="J141">
        <v>0</v>
      </c>
      <c r="K141">
        <v>81</v>
      </c>
      <c r="L141">
        <v>12</v>
      </c>
      <c r="M141">
        <v>1</v>
      </c>
      <c r="N141">
        <v>0</v>
      </c>
      <c r="O141">
        <v>1</v>
      </c>
      <c r="P141">
        <v>0</v>
      </c>
      <c r="Q141">
        <v>25</v>
      </c>
      <c r="R141">
        <v>11</v>
      </c>
      <c r="S141">
        <v>4</v>
      </c>
      <c r="T141">
        <v>34</v>
      </c>
    </row>
    <row r="142" spans="1:20">
      <c r="A142" t="s">
        <v>318</v>
      </c>
      <c r="B142" t="s">
        <v>319</v>
      </c>
      <c r="C142">
        <v>517</v>
      </c>
      <c r="D142">
        <v>0</v>
      </c>
      <c r="E142">
        <v>57</v>
      </c>
      <c r="F142">
        <v>7</v>
      </c>
      <c r="G142">
        <v>0</v>
      </c>
      <c r="H142">
        <v>0</v>
      </c>
      <c r="I142">
        <v>314</v>
      </c>
      <c r="J142">
        <v>2</v>
      </c>
      <c r="K142">
        <v>61</v>
      </c>
      <c r="L142">
        <v>11</v>
      </c>
      <c r="M142">
        <v>0</v>
      </c>
      <c r="N142">
        <v>0</v>
      </c>
      <c r="O142">
        <v>0</v>
      </c>
      <c r="P142">
        <v>5</v>
      </c>
      <c r="Q142">
        <v>32</v>
      </c>
      <c r="R142">
        <v>4</v>
      </c>
      <c r="S142">
        <v>3</v>
      </c>
      <c r="T142">
        <v>21</v>
      </c>
    </row>
    <row r="143" spans="1:20">
      <c r="A143" t="s">
        <v>320</v>
      </c>
      <c r="B143" t="s">
        <v>82</v>
      </c>
      <c r="C143">
        <v>412</v>
      </c>
      <c r="D143">
        <v>1</v>
      </c>
      <c r="E143">
        <v>67</v>
      </c>
      <c r="F143">
        <v>3</v>
      </c>
      <c r="G143">
        <v>0</v>
      </c>
      <c r="H143">
        <v>0</v>
      </c>
      <c r="I143">
        <v>243</v>
      </c>
      <c r="J143">
        <v>2</v>
      </c>
      <c r="K143">
        <v>42</v>
      </c>
      <c r="L143">
        <v>8</v>
      </c>
      <c r="M143">
        <v>0</v>
      </c>
      <c r="N143">
        <v>0</v>
      </c>
      <c r="O143">
        <v>0</v>
      </c>
      <c r="P143">
        <v>1</v>
      </c>
      <c r="Q143">
        <v>29</v>
      </c>
      <c r="R143">
        <v>3</v>
      </c>
      <c r="S143">
        <v>0</v>
      </c>
      <c r="T143">
        <v>13</v>
      </c>
    </row>
    <row r="144" spans="1:20">
      <c r="A144" t="s">
        <v>321</v>
      </c>
      <c r="B144" t="s">
        <v>322</v>
      </c>
      <c r="C144">
        <v>199</v>
      </c>
      <c r="D144">
        <v>1</v>
      </c>
      <c r="E144">
        <v>7</v>
      </c>
      <c r="F144">
        <v>3</v>
      </c>
      <c r="G144">
        <v>0</v>
      </c>
      <c r="H144">
        <v>0</v>
      </c>
      <c r="I144">
        <v>147</v>
      </c>
      <c r="J144">
        <v>0</v>
      </c>
      <c r="K144">
        <v>13</v>
      </c>
      <c r="L144">
        <v>2</v>
      </c>
      <c r="M144">
        <v>0</v>
      </c>
      <c r="N144">
        <v>0</v>
      </c>
      <c r="O144">
        <v>0</v>
      </c>
      <c r="P144">
        <v>1</v>
      </c>
      <c r="Q144">
        <v>19</v>
      </c>
      <c r="R144">
        <v>3</v>
      </c>
      <c r="S144">
        <v>0</v>
      </c>
      <c r="T144">
        <v>3</v>
      </c>
    </row>
    <row r="145" spans="1:20">
      <c r="A145" t="s">
        <v>323</v>
      </c>
      <c r="B145" t="s">
        <v>324</v>
      </c>
      <c r="C145">
        <v>455</v>
      </c>
      <c r="D145">
        <v>0</v>
      </c>
      <c r="E145">
        <v>61</v>
      </c>
      <c r="F145">
        <v>1</v>
      </c>
      <c r="G145">
        <v>0</v>
      </c>
      <c r="H145">
        <v>0</v>
      </c>
      <c r="I145">
        <v>275</v>
      </c>
      <c r="J145">
        <v>0</v>
      </c>
      <c r="K145">
        <v>53</v>
      </c>
      <c r="L145">
        <v>11</v>
      </c>
      <c r="M145">
        <v>1</v>
      </c>
      <c r="N145">
        <v>0</v>
      </c>
      <c r="O145">
        <v>0</v>
      </c>
      <c r="P145">
        <v>0</v>
      </c>
      <c r="Q145">
        <v>22</v>
      </c>
      <c r="R145">
        <v>6</v>
      </c>
      <c r="S145">
        <v>5</v>
      </c>
      <c r="T145">
        <v>20</v>
      </c>
    </row>
    <row r="146" spans="1:20">
      <c r="A146" t="s">
        <v>326</v>
      </c>
      <c r="B146" t="s">
        <v>327</v>
      </c>
      <c r="C146">
        <v>104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73</v>
      </c>
      <c r="J146">
        <v>0</v>
      </c>
      <c r="K146">
        <v>12</v>
      </c>
      <c r="L146">
        <v>4</v>
      </c>
      <c r="M146">
        <v>0</v>
      </c>
      <c r="N146">
        <v>0</v>
      </c>
      <c r="O146">
        <v>0</v>
      </c>
      <c r="P146">
        <v>0</v>
      </c>
      <c r="Q146">
        <v>9</v>
      </c>
      <c r="R146">
        <v>1</v>
      </c>
      <c r="S146">
        <v>0</v>
      </c>
      <c r="T146">
        <v>3</v>
      </c>
    </row>
    <row r="147" spans="1:20">
      <c r="A147" t="s">
        <v>328</v>
      </c>
      <c r="B147" t="s">
        <v>329</v>
      </c>
      <c r="C147">
        <v>335</v>
      </c>
      <c r="D147">
        <v>1</v>
      </c>
      <c r="E147">
        <v>30</v>
      </c>
      <c r="F147">
        <v>3</v>
      </c>
      <c r="G147">
        <v>0</v>
      </c>
      <c r="H147">
        <v>0</v>
      </c>
      <c r="I147">
        <v>217</v>
      </c>
      <c r="J147">
        <v>2</v>
      </c>
      <c r="K147">
        <v>20</v>
      </c>
      <c r="L147">
        <v>9</v>
      </c>
      <c r="M147">
        <v>0</v>
      </c>
      <c r="N147">
        <v>0</v>
      </c>
      <c r="O147">
        <v>1</v>
      </c>
      <c r="P147">
        <v>0</v>
      </c>
      <c r="Q147">
        <v>24</v>
      </c>
      <c r="R147">
        <v>9</v>
      </c>
      <c r="S147">
        <v>3</v>
      </c>
      <c r="T147">
        <v>16</v>
      </c>
    </row>
    <row r="148" spans="1:20">
      <c r="A148" t="s">
        <v>330</v>
      </c>
      <c r="B148" t="s">
        <v>331</v>
      </c>
      <c r="C148">
        <v>1069</v>
      </c>
      <c r="D148">
        <v>1</v>
      </c>
      <c r="E148">
        <v>178</v>
      </c>
      <c r="F148">
        <v>16</v>
      </c>
      <c r="G148">
        <v>0</v>
      </c>
      <c r="H148">
        <v>0</v>
      </c>
      <c r="I148">
        <v>662</v>
      </c>
      <c r="J148">
        <v>5</v>
      </c>
      <c r="K148">
        <v>67</v>
      </c>
      <c r="L148">
        <v>15</v>
      </c>
      <c r="M148">
        <v>10</v>
      </c>
      <c r="N148">
        <v>0</v>
      </c>
      <c r="O148">
        <v>2</v>
      </c>
      <c r="P148">
        <v>8</v>
      </c>
      <c r="Q148">
        <v>44</v>
      </c>
      <c r="R148">
        <v>10</v>
      </c>
      <c r="S148">
        <v>0</v>
      </c>
      <c r="T148">
        <v>51</v>
      </c>
    </row>
    <row r="149" spans="1:20">
      <c r="A149" t="s">
        <v>332</v>
      </c>
      <c r="B149" t="s">
        <v>333</v>
      </c>
      <c r="C149">
        <v>416</v>
      </c>
      <c r="D149">
        <v>0</v>
      </c>
      <c r="E149">
        <v>112</v>
      </c>
      <c r="F149">
        <v>5</v>
      </c>
      <c r="G149">
        <v>0</v>
      </c>
      <c r="H149">
        <v>0</v>
      </c>
      <c r="I149">
        <v>195</v>
      </c>
      <c r="J149">
        <v>0</v>
      </c>
      <c r="K149">
        <v>32</v>
      </c>
      <c r="L149">
        <v>10</v>
      </c>
      <c r="M149">
        <v>0</v>
      </c>
      <c r="N149">
        <v>0</v>
      </c>
      <c r="O149">
        <v>0</v>
      </c>
      <c r="P149">
        <v>9</v>
      </c>
      <c r="Q149">
        <v>23</v>
      </c>
      <c r="R149">
        <v>3</v>
      </c>
      <c r="S149">
        <v>0</v>
      </c>
      <c r="T149">
        <v>27</v>
      </c>
    </row>
    <row r="150" spans="1:20">
      <c r="A150" t="s">
        <v>334</v>
      </c>
      <c r="B150" t="s">
        <v>335</v>
      </c>
      <c r="C150">
        <v>1236</v>
      </c>
      <c r="D150">
        <v>0</v>
      </c>
      <c r="E150">
        <v>58</v>
      </c>
      <c r="F150">
        <v>13</v>
      </c>
      <c r="G150">
        <v>0</v>
      </c>
      <c r="H150">
        <v>0</v>
      </c>
      <c r="I150">
        <v>884</v>
      </c>
      <c r="J150">
        <v>0</v>
      </c>
      <c r="K150">
        <v>158</v>
      </c>
      <c r="L150">
        <v>15</v>
      </c>
      <c r="M150">
        <v>3</v>
      </c>
      <c r="N150">
        <v>0</v>
      </c>
      <c r="O150">
        <v>0</v>
      </c>
      <c r="P150">
        <v>4</v>
      </c>
      <c r="Q150">
        <v>33</v>
      </c>
      <c r="R150">
        <v>7</v>
      </c>
      <c r="S150">
        <v>2</v>
      </c>
      <c r="T150">
        <v>59</v>
      </c>
    </row>
    <row r="151" spans="1:20">
      <c r="A151" t="s">
        <v>336</v>
      </c>
      <c r="B151" t="s">
        <v>337</v>
      </c>
      <c r="C151">
        <v>2949</v>
      </c>
      <c r="D151">
        <v>0</v>
      </c>
      <c r="E151">
        <v>369</v>
      </c>
      <c r="F151">
        <v>41</v>
      </c>
      <c r="G151">
        <v>4</v>
      </c>
      <c r="H151">
        <v>0</v>
      </c>
      <c r="I151">
        <v>1995</v>
      </c>
      <c r="J151">
        <v>4</v>
      </c>
      <c r="K151">
        <v>281</v>
      </c>
      <c r="L151">
        <v>3</v>
      </c>
      <c r="M151">
        <v>11</v>
      </c>
      <c r="N151">
        <v>0</v>
      </c>
      <c r="O151">
        <v>0</v>
      </c>
      <c r="P151">
        <v>14</v>
      </c>
      <c r="Q151">
        <v>79</v>
      </c>
      <c r="R151">
        <v>26</v>
      </c>
      <c r="S151">
        <v>5</v>
      </c>
      <c r="T151">
        <v>117</v>
      </c>
    </row>
    <row r="152" spans="1:20">
      <c r="A152" t="s">
        <v>338</v>
      </c>
      <c r="B152" t="s">
        <v>71</v>
      </c>
      <c r="C152">
        <v>1838</v>
      </c>
      <c r="D152">
        <v>0</v>
      </c>
      <c r="E152">
        <v>282</v>
      </c>
      <c r="F152">
        <v>22</v>
      </c>
      <c r="G152">
        <v>1</v>
      </c>
      <c r="H152">
        <v>0</v>
      </c>
      <c r="I152">
        <v>1134</v>
      </c>
      <c r="J152">
        <v>1</v>
      </c>
      <c r="K152">
        <v>191</v>
      </c>
      <c r="L152">
        <v>20</v>
      </c>
      <c r="M152">
        <v>12</v>
      </c>
      <c r="N152">
        <v>0</v>
      </c>
      <c r="O152">
        <v>0</v>
      </c>
      <c r="P152">
        <v>17</v>
      </c>
      <c r="Q152">
        <v>47</v>
      </c>
      <c r="R152">
        <v>15</v>
      </c>
      <c r="S152">
        <v>8</v>
      </c>
      <c r="T152">
        <v>88</v>
      </c>
    </row>
    <row r="153" spans="1:20">
      <c r="A153" t="s">
        <v>339</v>
      </c>
      <c r="B153" t="s">
        <v>340</v>
      </c>
      <c r="C153">
        <v>2792</v>
      </c>
      <c r="D153">
        <v>0</v>
      </c>
      <c r="E153">
        <v>312</v>
      </c>
      <c r="F153">
        <v>47</v>
      </c>
      <c r="G153">
        <v>0</v>
      </c>
      <c r="H153">
        <v>0</v>
      </c>
      <c r="I153">
        <v>1809</v>
      </c>
      <c r="J153">
        <v>2</v>
      </c>
      <c r="K153">
        <v>287</v>
      </c>
      <c r="L153">
        <v>30</v>
      </c>
      <c r="M153">
        <v>17</v>
      </c>
      <c r="N153">
        <v>0</v>
      </c>
      <c r="O153">
        <v>2</v>
      </c>
      <c r="P153">
        <v>15</v>
      </c>
      <c r="Q153">
        <v>79</v>
      </c>
      <c r="R153">
        <v>15</v>
      </c>
      <c r="S153">
        <v>5</v>
      </c>
      <c r="T153">
        <v>172</v>
      </c>
    </row>
    <row r="154" spans="1:20">
      <c r="A154" t="s">
        <v>341</v>
      </c>
      <c r="B154" t="s">
        <v>342</v>
      </c>
      <c r="C154">
        <v>1851</v>
      </c>
      <c r="D154">
        <v>0</v>
      </c>
      <c r="E154">
        <v>190</v>
      </c>
      <c r="F154">
        <v>21</v>
      </c>
      <c r="G154">
        <v>1</v>
      </c>
      <c r="H154">
        <v>0</v>
      </c>
      <c r="I154">
        <v>1173</v>
      </c>
      <c r="J154">
        <v>4</v>
      </c>
      <c r="K154">
        <v>239</v>
      </c>
      <c r="L154">
        <v>18</v>
      </c>
      <c r="M154">
        <v>6</v>
      </c>
      <c r="N154">
        <v>0</v>
      </c>
      <c r="O154">
        <v>1</v>
      </c>
      <c r="P154">
        <v>21</v>
      </c>
      <c r="Q154">
        <v>52</v>
      </c>
      <c r="R154">
        <v>12</v>
      </c>
      <c r="S154">
        <v>17</v>
      </c>
      <c r="T154">
        <v>96</v>
      </c>
    </row>
    <row r="155" spans="1:20">
      <c r="A155" t="s">
        <v>343</v>
      </c>
      <c r="B155" t="s">
        <v>344</v>
      </c>
      <c r="C155">
        <v>14555</v>
      </c>
      <c r="D155">
        <v>0</v>
      </c>
      <c r="E155">
        <v>931</v>
      </c>
      <c r="F155">
        <v>31</v>
      </c>
      <c r="G155">
        <v>5</v>
      </c>
      <c r="H155">
        <v>2</v>
      </c>
      <c r="I155">
        <v>9004</v>
      </c>
      <c r="J155">
        <v>44</v>
      </c>
      <c r="K155">
        <v>2515</v>
      </c>
      <c r="L155">
        <v>125</v>
      </c>
      <c r="M155">
        <v>120</v>
      </c>
      <c r="N155">
        <v>5</v>
      </c>
      <c r="O155">
        <v>28</v>
      </c>
      <c r="P155">
        <v>226</v>
      </c>
      <c r="Q155">
        <v>154</v>
      </c>
      <c r="R155">
        <v>165</v>
      </c>
      <c r="S155">
        <v>143</v>
      </c>
      <c r="T155">
        <v>1057</v>
      </c>
    </row>
    <row r="156" spans="1:20">
      <c r="A156" t="s">
        <v>346</v>
      </c>
      <c r="B156" t="s">
        <v>347</v>
      </c>
      <c r="C156">
        <v>3289</v>
      </c>
      <c r="D156">
        <v>1</v>
      </c>
      <c r="E156">
        <v>459</v>
      </c>
      <c r="F156">
        <v>31</v>
      </c>
      <c r="G156">
        <v>0</v>
      </c>
      <c r="H156">
        <v>0</v>
      </c>
      <c r="I156">
        <v>2039</v>
      </c>
      <c r="J156">
        <v>11</v>
      </c>
      <c r="K156">
        <v>361</v>
      </c>
      <c r="L156">
        <v>26</v>
      </c>
      <c r="M156">
        <v>24</v>
      </c>
      <c r="N156">
        <v>0</v>
      </c>
      <c r="O156">
        <v>7</v>
      </c>
      <c r="P156">
        <v>34</v>
      </c>
      <c r="Q156">
        <v>71</v>
      </c>
      <c r="R156">
        <v>32</v>
      </c>
      <c r="S156">
        <v>10</v>
      </c>
      <c r="T156">
        <v>183</v>
      </c>
    </row>
    <row r="157" spans="1:20">
      <c r="A157" t="s">
        <v>348</v>
      </c>
      <c r="B157" t="s">
        <v>257</v>
      </c>
      <c r="C157">
        <v>808</v>
      </c>
      <c r="D157">
        <v>0</v>
      </c>
      <c r="E157">
        <v>342</v>
      </c>
      <c r="F157">
        <v>14</v>
      </c>
      <c r="G157">
        <v>1</v>
      </c>
      <c r="H157">
        <v>0</v>
      </c>
      <c r="I157">
        <v>280</v>
      </c>
      <c r="J157">
        <v>0</v>
      </c>
      <c r="K157">
        <v>51</v>
      </c>
      <c r="L157">
        <v>20</v>
      </c>
      <c r="M157">
        <v>2</v>
      </c>
      <c r="N157">
        <v>0</v>
      </c>
      <c r="O157">
        <v>1</v>
      </c>
      <c r="P157">
        <v>28</v>
      </c>
      <c r="Q157">
        <v>34</v>
      </c>
      <c r="R157">
        <v>4</v>
      </c>
      <c r="S157">
        <v>0</v>
      </c>
      <c r="T157">
        <v>31</v>
      </c>
    </row>
    <row r="158" spans="1:20">
      <c r="A158" t="s">
        <v>349</v>
      </c>
      <c r="B158" t="s">
        <v>123</v>
      </c>
      <c r="C158">
        <v>590</v>
      </c>
      <c r="D158">
        <v>0</v>
      </c>
      <c r="E158">
        <v>126</v>
      </c>
      <c r="F158">
        <v>7</v>
      </c>
      <c r="G158">
        <v>0</v>
      </c>
      <c r="H158">
        <v>0</v>
      </c>
      <c r="I158">
        <v>326</v>
      </c>
      <c r="J158">
        <v>0</v>
      </c>
      <c r="K158">
        <v>62</v>
      </c>
      <c r="L158">
        <v>8</v>
      </c>
      <c r="M158">
        <v>2</v>
      </c>
      <c r="N158">
        <v>0</v>
      </c>
      <c r="O158">
        <v>0</v>
      </c>
      <c r="P158">
        <v>9</v>
      </c>
      <c r="Q158">
        <v>26</v>
      </c>
      <c r="R158">
        <v>2</v>
      </c>
      <c r="S158">
        <v>1</v>
      </c>
      <c r="T158">
        <v>21</v>
      </c>
    </row>
    <row r="159" spans="1:20">
      <c r="A159" t="s">
        <v>350</v>
      </c>
      <c r="B159" t="s">
        <v>351</v>
      </c>
      <c r="C159">
        <v>727</v>
      </c>
      <c r="D159">
        <v>0</v>
      </c>
      <c r="E159">
        <v>211</v>
      </c>
      <c r="F159">
        <v>7</v>
      </c>
      <c r="G159">
        <v>0</v>
      </c>
      <c r="H159">
        <v>0</v>
      </c>
      <c r="I159">
        <v>391</v>
      </c>
      <c r="J159">
        <v>0</v>
      </c>
      <c r="K159">
        <v>34</v>
      </c>
      <c r="L159">
        <v>14</v>
      </c>
      <c r="M159">
        <v>1</v>
      </c>
      <c r="N159">
        <v>0</v>
      </c>
      <c r="O159">
        <v>0</v>
      </c>
      <c r="P159">
        <v>14</v>
      </c>
      <c r="Q159">
        <v>26</v>
      </c>
      <c r="R159">
        <v>5</v>
      </c>
      <c r="S159">
        <v>0</v>
      </c>
      <c r="T159">
        <v>24</v>
      </c>
    </row>
    <row r="160" spans="1:20">
      <c r="A160" t="s">
        <v>352</v>
      </c>
      <c r="B160" t="s">
        <v>353</v>
      </c>
      <c r="C160">
        <v>6056</v>
      </c>
      <c r="D160">
        <v>0</v>
      </c>
      <c r="E160">
        <v>343</v>
      </c>
      <c r="F160">
        <v>7</v>
      </c>
      <c r="G160">
        <v>7</v>
      </c>
      <c r="H160">
        <v>7</v>
      </c>
      <c r="I160">
        <v>3259</v>
      </c>
      <c r="J160">
        <v>55</v>
      </c>
      <c r="K160">
        <v>1525</v>
      </c>
      <c r="L160">
        <v>60</v>
      </c>
      <c r="M160">
        <v>48</v>
      </c>
      <c r="N160">
        <v>5</v>
      </c>
      <c r="O160">
        <v>14</v>
      </c>
      <c r="P160">
        <v>41</v>
      </c>
      <c r="Q160">
        <v>57</v>
      </c>
      <c r="R160">
        <v>64</v>
      </c>
      <c r="S160">
        <v>65</v>
      </c>
      <c r="T160">
        <v>499</v>
      </c>
    </row>
    <row r="161" spans="1:20">
      <c r="A161" t="s">
        <v>354</v>
      </c>
      <c r="B161" t="s">
        <v>355</v>
      </c>
      <c r="C161">
        <v>3305</v>
      </c>
      <c r="D161">
        <v>0</v>
      </c>
      <c r="E161">
        <v>286</v>
      </c>
      <c r="F161">
        <v>20</v>
      </c>
      <c r="G161">
        <v>9</v>
      </c>
      <c r="H161">
        <v>0</v>
      </c>
      <c r="I161">
        <v>1957</v>
      </c>
      <c r="J161">
        <v>3</v>
      </c>
      <c r="K161">
        <v>666</v>
      </c>
      <c r="L161">
        <v>23</v>
      </c>
      <c r="M161">
        <v>8</v>
      </c>
      <c r="N161">
        <v>2</v>
      </c>
      <c r="O161">
        <v>3</v>
      </c>
      <c r="P161">
        <v>22</v>
      </c>
      <c r="Q161">
        <v>63</v>
      </c>
      <c r="R161">
        <v>23</v>
      </c>
      <c r="S161">
        <v>8</v>
      </c>
      <c r="T161">
        <v>212</v>
      </c>
    </row>
    <row r="162" spans="1:20">
      <c r="A162" t="s">
        <v>356</v>
      </c>
      <c r="B162" t="s">
        <v>357</v>
      </c>
      <c r="C162">
        <v>846</v>
      </c>
      <c r="D162">
        <v>0</v>
      </c>
      <c r="E162">
        <v>60</v>
      </c>
      <c r="F162">
        <v>5</v>
      </c>
      <c r="G162">
        <v>2</v>
      </c>
      <c r="H162">
        <v>0</v>
      </c>
      <c r="I162">
        <v>403</v>
      </c>
      <c r="J162">
        <v>1</v>
      </c>
      <c r="K162">
        <v>267</v>
      </c>
      <c r="L162">
        <v>17</v>
      </c>
      <c r="M162">
        <v>3</v>
      </c>
      <c r="N162">
        <v>0</v>
      </c>
      <c r="O162">
        <v>2</v>
      </c>
      <c r="P162">
        <v>3</v>
      </c>
      <c r="Q162">
        <v>16</v>
      </c>
      <c r="R162">
        <v>5</v>
      </c>
      <c r="S162">
        <v>7</v>
      </c>
      <c r="T162">
        <v>55</v>
      </c>
    </row>
    <row r="163" spans="1:20">
      <c r="A163" t="s">
        <v>358</v>
      </c>
      <c r="B163" t="s">
        <v>359</v>
      </c>
      <c r="C163">
        <v>521</v>
      </c>
      <c r="D163">
        <v>0</v>
      </c>
      <c r="E163">
        <v>37</v>
      </c>
      <c r="F163">
        <v>12</v>
      </c>
      <c r="G163">
        <v>0</v>
      </c>
      <c r="H163">
        <v>0</v>
      </c>
      <c r="I163">
        <v>316</v>
      </c>
      <c r="J163">
        <v>12</v>
      </c>
      <c r="K163">
        <v>78</v>
      </c>
      <c r="L163">
        <v>11</v>
      </c>
      <c r="M163">
        <v>1</v>
      </c>
      <c r="N163">
        <v>0</v>
      </c>
      <c r="O163">
        <v>0</v>
      </c>
      <c r="P163">
        <v>6</v>
      </c>
      <c r="Q163">
        <v>16</v>
      </c>
      <c r="R163">
        <v>1</v>
      </c>
      <c r="S163">
        <v>0</v>
      </c>
      <c r="T163">
        <v>31</v>
      </c>
    </row>
    <row r="164" spans="1:20">
      <c r="A164" t="s">
        <v>360</v>
      </c>
      <c r="B164" t="s">
        <v>325</v>
      </c>
      <c r="C164">
        <v>407</v>
      </c>
      <c r="D164">
        <v>0</v>
      </c>
      <c r="E164">
        <v>28</v>
      </c>
      <c r="F164">
        <v>1</v>
      </c>
      <c r="G164">
        <v>0</v>
      </c>
      <c r="H164">
        <v>0</v>
      </c>
      <c r="I164">
        <v>214</v>
      </c>
      <c r="J164">
        <v>1</v>
      </c>
      <c r="K164">
        <v>90</v>
      </c>
      <c r="L164">
        <v>19</v>
      </c>
      <c r="M164">
        <v>0</v>
      </c>
      <c r="N164">
        <v>0</v>
      </c>
      <c r="O164">
        <v>0</v>
      </c>
      <c r="P164">
        <v>5</v>
      </c>
      <c r="Q164">
        <v>28</v>
      </c>
      <c r="R164">
        <v>4</v>
      </c>
      <c r="S164">
        <v>2</v>
      </c>
      <c r="T164">
        <v>15</v>
      </c>
    </row>
    <row r="165" spans="1:20">
      <c r="A165" t="s">
        <v>361</v>
      </c>
      <c r="B165" t="s">
        <v>362</v>
      </c>
      <c r="C165">
        <v>322</v>
      </c>
      <c r="D165">
        <v>0</v>
      </c>
      <c r="E165">
        <v>44</v>
      </c>
      <c r="F165">
        <v>1</v>
      </c>
      <c r="G165">
        <v>0</v>
      </c>
      <c r="H165">
        <v>0</v>
      </c>
      <c r="I165">
        <v>168</v>
      </c>
      <c r="J165">
        <v>0</v>
      </c>
      <c r="K165">
        <v>46</v>
      </c>
      <c r="L165">
        <v>17</v>
      </c>
      <c r="M165">
        <v>0</v>
      </c>
      <c r="N165">
        <v>0</v>
      </c>
      <c r="O165">
        <v>0</v>
      </c>
      <c r="P165">
        <v>3</v>
      </c>
      <c r="Q165">
        <v>24</v>
      </c>
      <c r="R165">
        <v>2</v>
      </c>
      <c r="S165">
        <v>2</v>
      </c>
      <c r="T165">
        <v>15</v>
      </c>
    </row>
    <row r="166" spans="1:20">
      <c r="A166" t="s">
        <v>363</v>
      </c>
      <c r="B166" t="s">
        <v>364</v>
      </c>
      <c r="C166">
        <v>470</v>
      </c>
      <c r="D166">
        <v>1</v>
      </c>
      <c r="E166">
        <v>105</v>
      </c>
      <c r="F166">
        <v>1</v>
      </c>
      <c r="G166">
        <v>0</v>
      </c>
      <c r="H166">
        <v>0</v>
      </c>
      <c r="I166">
        <v>257</v>
      </c>
      <c r="J166">
        <v>3</v>
      </c>
      <c r="K166">
        <v>40</v>
      </c>
      <c r="L166">
        <v>10</v>
      </c>
      <c r="M166">
        <v>0</v>
      </c>
      <c r="N166">
        <v>0</v>
      </c>
      <c r="O166">
        <v>0</v>
      </c>
      <c r="P166">
        <v>4</v>
      </c>
      <c r="Q166">
        <v>31</v>
      </c>
      <c r="R166">
        <v>3</v>
      </c>
      <c r="S166">
        <v>2</v>
      </c>
      <c r="T166">
        <v>13</v>
      </c>
    </row>
    <row r="167" spans="1:20">
      <c r="A167" t="s">
        <v>365</v>
      </c>
      <c r="B167" t="s">
        <v>366</v>
      </c>
      <c r="C167">
        <v>2448</v>
      </c>
      <c r="D167">
        <v>0</v>
      </c>
      <c r="E167">
        <v>153</v>
      </c>
      <c r="F167">
        <v>11</v>
      </c>
      <c r="G167">
        <v>1</v>
      </c>
      <c r="H167">
        <v>0</v>
      </c>
      <c r="I167">
        <v>1543</v>
      </c>
      <c r="J167">
        <v>5</v>
      </c>
      <c r="K167">
        <v>455</v>
      </c>
      <c r="L167">
        <v>31</v>
      </c>
      <c r="M167">
        <v>6</v>
      </c>
      <c r="N167">
        <v>2</v>
      </c>
      <c r="O167">
        <v>7</v>
      </c>
      <c r="P167">
        <v>11</v>
      </c>
      <c r="Q167">
        <v>41</v>
      </c>
      <c r="R167">
        <v>29</v>
      </c>
      <c r="S167">
        <v>15</v>
      </c>
      <c r="T167">
        <v>138</v>
      </c>
    </row>
    <row r="168" spans="1:20">
      <c r="A168" t="s">
        <v>367</v>
      </c>
      <c r="B168" t="s">
        <v>368</v>
      </c>
      <c r="C168">
        <v>1018</v>
      </c>
      <c r="D168">
        <v>1</v>
      </c>
      <c r="E168">
        <v>419</v>
      </c>
      <c r="F168">
        <v>8</v>
      </c>
      <c r="G168">
        <v>0</v>
      </c>
      <c r="H168">
        <v>0</v>
      </c>
      <c r="I168">
        <v>314</v>
      </c>
      <c r="J168">
        <v>5</v>
      </c>
      <c r="K168">
        <v>137</v>
      </c>
      <c r="L168">
        <v>39</v>
      </c>
      <c r="M168">
        <v>1</v>
      </c>
      <c r="N168">
        <v>0</v>
      </c>
      <c r="O168">
        <v>0</v>
      </c>
      <c r="P168">
        <v>8</v>
      </c>
      <c r="Q168">
        <v>56</v>
      </c>
      <c r="R168">
        <v>4</v>
      </c>
      <c r="S168">
        <v>5</v>
      </c>
      <c r="T168">
        <v>21</v>
      </c>
    </row>
    <row r="169" spans="1:20">
      <c r="A169" t="s">
        <v>369</v>
      </c>
      <c r="B169" t="s">
        <v>370</v>
      </c>
      <c r="C169">
        <v>604</v>
      </c>
      <c r="D169">
        <v>0</v>
      </c>
      <c r="E169">
        <v>34</v>
      </c>
      <c r="F169">
        <v>14</v>
      </c>
      <c r="G169">
        <v>0</v>
      </c>
      <c r="H169">
        <v>0</v>
      </c>
      <c r="I169">
        <v>397</v>
      </c>
      <c r="J169">
        <v>0</v>
      </c>
      <c r="K169">
        <v>39</v>
      </c>
      <c r="L169">
        <v>10</v>
      </c>
      <c r="M169">
        <v>0</v>
      </c>
      <c r="N169">
        <v>1</v>
      </c>
      <c r="O169">
        <v>2</v>
      </c>
      <c r="P169">
        <v>17</v>
      </c>
      <c r="Q169">
        <v>25</v>
      </c>
      <c r="R169">
        <v>2</v>
      </c>
      <c r="S169">
        <v>4</v>
      </c>
      <c r="T169">
        <v>59</v>
      </c>
    </row>
    <row r="170" spans="1:20">
      <c r="A170" t="s">
        <v>371</v>
      </c>
      <c r="B170" t="s">
        <v>372</v>
      </c>
      <c r="C170">
        <v>1264</v>
      </c>
      <c r="D170">
        <v>0</v>
      </c>
      <c r="E170">
        <v>114</v>
      </c>
      <c r="F170">
        <v>27</v>
      </c>
      <c r="G170">
        <v>1</v>
      </c>
      <c r="H170">
        <v>1</v>
      </c>
      <c r="I170">
        <v>825</v>
      </c>
      <c r="J170">
        <v>1</v>
      </c>
      <c r="K170">
        <v>94</v>
      </c>
      <c r="L170">
        <v>17</v>
      </c>
      <c r="M170">
        <v>5</v>
      </c>
      <c r="N170">
        <v>0</v>
      </c>
      <c r="O170">
        <v>1</v>
      </c>
      <c r="P170">
        <v>18</v>
      </c>
      <c r="Q170">
        <v>55</v>
      </c>
      <c r="R170">
        <v>7</v>
      </c>
      <c r="S170">
        <v>3</v>
      </c>
      <c r="T170">
        <v>95</v>
      </c>
    </row>
    <row r="171" spans="1:20">
      <c r="A171" t="s">
        <v>373</v>
      </c>
      <c r="B171" t="s">
        <v>34</v>
      </c>
      <c r="C171">
        <v>1511</v>
      </c>
      <c r="D171">
        <v>0</v>
      </c>
      <c r="E171">
        <v>337</v>
      </c>
      <c r="F171">
        <v>35</v>
      </c>
      <c r="G171">
        <v>1</v>
      </c>
      <c r="H171">
        <v>0</v>
      </c>
      <c r="I171">
        <v>764</v>
      </c>
      <c r="J171">
        <v>26</v>
      </c>
      <c r="K171">
        <v>134</v>
      </c>
      <c r="L171">
        <v>15</v>
      </c>
      <c r="M171">
        <v>3</v>
      </c>
      <c r="N171">
        <v>0</v>
      </c>
      <c r="O171">
        <v>4</v>
      </c>
      <c r="P171">
        <v>38</v>
      </c>
      <c r="Q171">
        <v>46</v>
      </c>
      <c r="R171">
        <v>5</v>
      </c>
      <c r="S171">
        <v>4</v>
      </c>
      <c r="T171">
        <v>99</v>
      </c>
    </row>
    <row r="172" spans="1:20">
      <c r="A172" t="s">
        <v>374</v>
      </c>
      <c r="B172" t="s">
        <v>375</v>
      </c>
      <c r="C172">
        <v>2630</v>
      </c>
      <c r="D172">
        <v>0</v>
      </c>
      <c r="E172">
        <v>469</v>
      </c>
      <c r="F172">
        <v>72</v>
      </c>
      <c r="G172">
        <v>0</v>
      </c>
      <c r="H172">
        <v>0</v>
      </c>
      <c r="I172">
        <v>1512</v>
      </c>
      <c r="J172">
        <v>18</v>
      </c>
      <c r="K172">
        <v>161</v>
      </c>
      <c r="L172">
        <v>40</v>
      </c>
      <c r="M172">
        <v>6</v>
      </c>
      <c r="N172">
        <v>0</v>
      </c>
      <c r="O172">
        <v>2</v>
      </c>
      <c r="P172">
        <v>85</v>
      </c>
      <c r="Q172">
        <v>68</v>
      </c>
      <c r="R172">
        <v>13</v>
      </c>
      <c r="S172">
        <v>4</v>
      </c>
      <c r="T172">
        <v>180</v>
      </c>
    </row>
    <row r="173" spans="1:20">
      <c r="A173" t="s">
        <v>377</v>
      </c>
      <c r="B173" t="s">
        <v>45</v>
      </c>
      <c r="C173">
        <v>3294</v>
      </c>
      <c r="D173">
        <v>0</v>
      </c>
      <c r="E173">
        <v>845</v>
      </c>
      <c r="F173">
        <v>75</v>
      </c>
      <c r="G173">
        <v>0</v>
      </c>
      <c r="H173">
        <v>0</v>
      </c>
      <c r="I173">
        <v>1656</v>
      </c>
      <c r="J173">
        <v>65</v>
      </c>
      <c r="K173">
        <v>181</v>
      </c>
      <c r="L173">
        <v>37</v>
      </c>
      <c r="M173">
        <v>8</v>
      </c>
      <c r="N173">
        <v>0</v>
      </c>
      <c r="O173">
        <v>4</v>
      </c>
      <c r="P173">
        <v>169</v>
      </c>
      <c r="Q173">
        <v>74</v>
      </c>
      <c r="R173">
        <v>12</v>
      </c>
      <c r="S173">
        <v>8</v>
      </c>
      <c r="T173">
        <v>160</v>
      </c>
    </row>
    <row r="174" spans="1:20">
      <c r="A174" t="s">
        <v>378</v>
      </c>
      <c r="B174" t="s">
        <v>379</v>
      </c>
      <c r="C174">
        <v>2792</v>
      </c>
      <c r="D174">
        <v>0</v>
      </c>
      <c r="E174">
        <v>240</v>
      </c>
      <c r="F174">
        <v>9</v>
      </c>
      <c r="G174">
        <v>1</v>
      </c>
      <c r="H174">
        <v>0</v>
      </c>
      <c r="I174">
        <v>1653</v>
      </c>
      <c r="J174">
        <v>14</v>
      </c>
      <c r="K174">
        <v>466</v>
      </c>
      <c r="L174">
        <v>18</v>
      </c>
      <c r="M174">
        <v>31</v>
      </c>
      <c r="N174">
        <v>2</v>
      </c>
      <c r="O174">
        <v>6</v>
      </c>
      <c r="P174">
        <v>35</v>
      </c>
      <c r="Q174">
        <v>33</v>
      </c>
      <c r="R174">
        <v>45</v>
      </c>
      <c r="S174">
        <v>14</v>
      </c>
      <c r="T174">
        <v>225</v>
      </c>
    </row>
    <row r="175" spans="1:20">
      <c r="A175" t="s">
        <v>380</v>
      </c>
      <c r="B175" t="s">
        <v>94</v>
      </c>
      <c r="C175">
        <v>1582</v>
      </c>
      <c r="D175">
        <v>0</v>
      </c>
      <c r="E175">
        <v>226</v>
      </c>
      <c r="F175">
        <v>18</v>
      </c>
      <c r="G175">
        <v>4</v>
      </c>
      <c r="H175">
        <v>2</v>
      </c>
      <c r="I175">
        <v>891</v>
      </c>
      <c r="J175">
        <v>25</v>
      </c>
      <c r="K175">
        <v>190</v>
      </c>
      <c r="L175">
        <v>15</v>
      </c>
      <c r="M175">
        <v>9</v>
      </c>
      <c r="N175">
        <v>0</v>
      </c>
      <c r="O175">
        <v>3</v>
      </c>
      <c r="P175">
        <v>57</v>
      </c>
      <c r="Q175">
        <v>30</v>
      </c>
      <c r="R175">
        <v>11</v>
      </c>
      <c r="S175">
        <v>3</v>
      </c>
      <c r="T175">
        <v>98</v>
      </c>
    </row>
    <row r="176" spans="1:20">
      <c r="A176" t="s">
        <v>381</v>
      </c>
      <c r="B176" t="s">
        <v>382</v>
      </c>
      <c r="C176">
        <v>1568</v>
      </c>
      <c r="D176">
        <v>0</v>
      </c>
      <c r="E176">
        <v>126</v>
      </c>
      <c r="F176">
        <v>7</v>
      </c>
      <c r="G176">
        <v>1</v>
      </c>
      <c r="H176">
        <v>0</v>
      </c>
      <c r="I176">
        <v>881</v>
      </c>
      <c r="J176">
        <v>3</v>
      </c>
      <c r="K176">
        <v>288</v>
      </c>
      <c r="L176">
        <v>12</v>
      </c>
      <c r="M176">
        <v>19</v>
      </c>
      <c r="N176">
        <v>0</v>
      </c>
      <c r="O176">
        <v>4</v>
      </c>
      <c r="P176">
        <v>25</v>
      </c>
      <c r="Q176">
        <v>23</v>
      </c>
      <c r="R176">
        <v>17</v>
      </c>
      <c r="S176">
        <v>18</v>
      </c>
      <c r="T176">
        <v>144</v>
      </c>
    </row>
    <row r="177" spans="1:20">
      <c r="A177" t="s">
        <v>383</v>
      </c>
      <c r="B177" t="s">
        <v>384</v>
      </c>
      <c r="C177">
        <v>1062</v>
      </c>
      <c r="D177">
        <v>0</v>
      </c>
      <c r="E177">
        <v>150</v>
      </c>
      <c r="F177">
        <v>11</v>
      </c>
      <c r="G177">
        <v>1</v>
      </c>
      <c r="H177">
        <v>0</v>
      </c>
      <c r="I177">
        <v>635</v>
      </c>
      <c r="J177">
        <v>0</v>
      </c>
      <c r="K177">
        <v>165</v>
      </c>
      <c r="L177">
        <v>5</v>
      </c>
      <c r="M177">
        <v>14</v>
      </c>
      <c r="N177">
        <v>0</v>
      </c>
      <c r="O177">
        <v>0</v>
      </c>
      <c r="P177">
        <v>4</v>
      </c>
      <c r="Q177">
        <v>23</v>
      </c>
      <c r="R177">
        <v>6</v>
      </c>
      <c r="S177">
        <v>1</v>
      </c>
      <c r="T177">
        <v>47</v>
      </c>
    </row>
    <row r="178" spans="1:20">
      <c r="A178" t="s">
        <v>385</v>
      </c>
      <c r="B178" t="s">
        <v>97</v>
      </c>
      <c r="C178">
        <v>5712</v>
      </c>
      <c r="D178">
        <v>1</v>
      </c>
      <c r="E178">
        <v>1851</v>
      </c>
      <c r="F178">
        <v>27</v>
      </c>
      <c r="G178">
        <v>0</v>
      </c>
      <c r="H178">
        <v>1</v>
      </c>
      <c r="I178">
        <v>2842</v>
      </c>
      <c r="J178">
        <v>3</v>
      </c>
      <c r="K178">
        <v>540</v>
      </c>
      <c r="L178">
        <v>4</v>
      </c>
      <c r="M178">
        <v>10</v>
      </c>
      <c r="N178">
        <v>0</v>
      </c>
      <c r="O178">
        <v>3</v>
      </c>
      <c r="P178">
        <v>76</v>
      </c>
      <c r="Q178">
        <v>70</v>
      </c>
      <c r="R178">
        <v>33</v>
      </c>
      <c r="S178">
        <v>11</v>
      </c>
      <c r="T178">
        <v>240</v>
      </c>
    </row>
    <row r="179" spans="1:20">
      <c r="A179" t="s">
        <v>386</v>
      </c>
      <c r="B179" t="s">
        <v>387</v>
      </c>
      <c r="C179">
        <v>681</v>
      </c>
      <c r="D179">
        <v>0</v>
      </c>
      <c r="E179">
        <v>52</v>
      </c>
      <c r="F179">
        <v>12</v>
      </c>
      <c r="G179">
        <v>0</v>
      </c>
      <c r="H179">
        <v>0</v>
      </c>
      <c r="I179">
        <v>388</v>
      </c>
      <c r="J179">
        <v>1</v>
      </c>
      <c r="K179">
        <v>148</v>
      </c>
      <c r="L179">
        <v>11</v>
      </c>
      <c r="M179">
        <v>1</v>
      </c>
      <c r="N179">
        <v>0</v>
      </c>
      <c r="O179">
        <v>0</v>
      </c>
      <c r="P179">
        <v>1</v>
      </c>
      <c r="Q179">
        <v>24</v>
      </c>
      <c r="R179">
        <v>7</v>
      </c>
      <c r="S179">
        <v>0</v>
      </c>
      <c r="T179">
        <v>36</v>
      </c>
    </row>
    <row r="180" spans="1:20">
      <c r="A180" t="s">
        <v>388</v>
      </c>
      <c r="B180" t="s">
        <v>389</v>
      </c>
      <c r="C180">
        <v>2770</v>
      </c>
      <c r="D180">
        <v>0</v>
      </c>
      <c r="E180">
        <v>360</v>
      </c>
      <c r="F180">
        <v>34</v>
      </c>
      <c r="G180">
        <v>0</v>
      </c>
      <c r="H180">
        <v>1</v>
      </c>
      <c r="I180">
        <v>1626</v>
      </c>
      <c r="J180">
        <v>5</v>
      </c>
      <c r="K180">
        <v>478</v>
      </c>
      <c r="L180">
        <v>12</v>
      </c>
      <c r="M180">
        <v>17</v>
      </c>
      <c r="N180">
        <v>0</v>
      </c>
      <c r="O180">
        <v>2</v>
      </c>
      <c r="P180">
        <v>8</v>
      </c>
      <c r="Q180">
        <v>62</v>
      </c>
      <c r="R180">
        <v>14</v>
      </c>
      <c r="S180">
        <v>0</v>
      </c>
      <c r="T180">
        <v>151</v>
      </c>
    </row>
    <row r="181" spans="1:20">
      <c r="A181" t="s">
        <v>390</v>
      </c>
      <c r="B181" t="s">
        <v>122</v>
      </c>
      <c r="C181">
        <v>993</v>
      </c>
      <c r="D181">
        <v>0</v>
      </c>
      <c r="E181">
        <v>116</v>
      </c>
      <c r="F181">
        <v>17</v>
      </c>
      <c r="G181">
        <v>0</v>
      </c>
      <c r="H181">
        <v>0</v>
      </c>
      <c r="I181">
        <v>576</v>
      </c>
      <c r="J181">
        <v>6</v>
      </c>
      <c r="K181">
        <v>185</v>
      </c>
      <c r="L181">
        <v>4</v>
      </c>
      <c r="M181">
        <v>1</v>
      </c>
      <c r="N181">
        <v>0</v>
      </c>
      <c r="O181">
        <v>0</v>
      </c>
      <c r="P181">
        <v>11</v>
      </c>
      <c r="Q181">
        <v>22</v>
      </c>
      <c r="R181">
        <v>3</v>
      </c>
      <c r="S181">
        <v>0</v>
      </c>
      <c r="T181">
        <v>52</v>
      </c>
    </row>
    <row r="182" spans="1:20">
      <c r="A182" t="s">
        <v>391</v>
      </c>
      <c r="B182" t="s">
        <v>376</v>
      </c>
      <c r="C182">
        <v>6039</v>
      </c>
      <c r="D182">
        <v>0</v>
      </c>
      <c r="E182">
        <v>4054</v>
      </c>
      <c r="F182">
        <v>25</v>
      </c>
      <c r="G182">
        <v>0</v>
      </c>
      <c r="H182">
        <v>0</v>
      </c>
      <c r="I182">
        <v>1423</v>
      </c>
      <c r="J182">
        <v>0</v>
      </c>
      <c r="K182">
        <v>248</v>
      </c>
      <c r="L182">
        <v>13</v>
      </c>
      <c r="M182">
        <v>15</v>
      </c>
      <c r="N182">
        <v>0</v>
      </c>
      <c r="O182">
        <v>5</v>
      </c>
      <c r="P182">
        <v>24</v>
      </c>
      <c r="Q182">
        <v>58</v>
      </c>
      <c r="R182">
        <v>24</v>
      </c>
      <c r="S182">
        <v>4</v>
      </c>
      <c r="T182">
        <v>146</v>
      </c>
    </row>
    <row r="183" spans="1:20">
      <c r="A183" t="s">
        <v>392</v>
      </c>
      <c r="B183" t="s">
        <v>28</v>
      </c>
      <c r="C183">
        <v>4520</v>
      </c>
      <c r="D183">
        <v>0</v>
      </c>
      <c r="E183">
        <v>1856</v>
      </c>
      <c r="F183">
        <v>57</v>
      </c>
      <c r="G183">
        <v>1</v>
      </c>
      <c r="H183">
        <v>1</v>
      </c>
      <c r="I183">
        <v>1798</v>
      </c>
      <c r="J183">
        <v>2</v>
      </c>
      <c r="K183">
        <v>447</v>
      </c>
      <c r="L183">
        <v>11</v>
      </c>
      <c r="M183">
        <v>7</v>
      </c>
      <c r="N183">
        <v>0</v>
      </c>
      <c r="O183">
        <v>4</v>
      </c>
      <c r="P183">
        <v>38</v>
      </c>
      <c r="Q183">
        <v>63</v>
      </c>
      <c r="R183">
        <v>22</v>
      </c>
      <c r="S183">
        <v>6</v>
      </c>
      <c r="T183">
        <v>207</v>
      </c>
    </row>
    <row r="184" spans="1:20">
      <c r="A184" t="s">
        <v>393</v>
      </c>
      <c r="B184" t="s">
        <v>394</v>
      </c>
      <c r="C184">
        <v>2822</v>
      </c>
      <c r="D184">
        <v>0</v>
      </c>
      <c r="E184">
        <v>220</v>
      </c>
      <c r="F184">
        <v>9</v>
      </c>
      <c r="G184">
        <v>1</v>
      </c>
      <c r="H184">
        <v>1</v>
      </c>
      <c r="I184">
        <v>1768</v>
      </c>
      <c r="J184">
        <v>6</v>
      </c>
      <c r="K184">
        <v>489</v>
      </c>
      <c r="L184">
        <v>12</v>
      </c>
      <c r="M184">
        <v>15</v>
      </c>
      <c r="N184">
        <v>0</v>
      </c>
      <c r="O184">
        <v>2</v>
      </c>
      <c r="P184">
        <v>26</v>
      </c>
      <c r="Q184">
        <v>33</v>
      </c>
      <c r="R184">
        <v>39</v>
      </c>
      <c r="S184">
        <v>12</v>
      </c>
      <c r="T184">
        <v>189</v>
      </c>
    </row>
    <row r="185" spans="1:20">
      <c r="A185" t="s">
        <v>395</v>
      </c>
      <c r="B185" t="s">
        <v>396</v>
      </c>
      <c r="C185">
        <v>4378</v>
      </c>
      <c r="D185">
        <v>0</v>
      </c>
      <c r="E185">
        <v>613</v>
      </c>
      <c r="F185">
        <v>77</v>
      </c>
      <c r="G185">
        <v>0</v>
      </c>
      <c r="H185">
        <v>0</v>
      </c>
      <c r="I185">
        <v>2551</v>
      </c>
      <c r="J185">
        <v>6</v>
      </c>
      <c r="K185">
        <v>630</v>
      </c>
      <c r="L185">
        <v>31</v>
      </c>
      <c r="M185">
        <v>15</v>
      </c>
      <c r="N185">
        <v>0</v>
      </c>
      <c r="O185">
        <v>6</v>
      </c>
      <c r="P185">
        <v>60</v>
      </c>
      <c r="Q185">
        <v>85</v>
      </c>
      <c r="R185">
        <v>43</v>
      </c>
      <c r="S185">
        <v>2</v>
      </c>
      <c r="T185">
        <v>259</v>
      </c>
    </row>
    <row r="186" spans="1:20">
      <c r="A186" t="s">
        <v>397</v>
      </c>
      <c r="B186" t="s">
        <v>345</v>
      </c>
      <c r="C186">
        <v>3020</v>
      </c>
      <c r="D186">
        <v>0</v>
      </c>
      <c r="E186">
        <v>607</v>
      </c>
      <c r="F186">
        <v>42</v>
      </c>
      <c r="G186">
        <v>0</v>
      </c>
      <c r="H186">
        <v>0</v>
      </c>
      <c r="I186">
        <v>1575</v>
      </c>
      <c r="J186">
        <v>1</v>
      </c>
      <c r="K186">
        <v>448</v>
      </c>
      <c r="L186">
        <v>15</v>
      </c>
      <c r="M186">
        <v>6</v>
      </c>
      <c r="N186">
        <v>0</v>
      </c>
      <c r="O186">
        <v>0</v>
      </c>
      <c r="P186">
        <v>34</v>
      </c>
      <c r="Q186">
        <v>74</v>
      </c>
      <c r="R186">
        <v>14</v>
      </c>
      <c r="S186">
        <v>8</v>
      </c>
      <c r="T186">
        <v>196</v>
      </c>
    </row>
    <row r="187" spans="1:20">
      <c r="A187" t="s">
        <v>398</v>
      </c>
      <c r="B187" t="s">
        <v>169</v>
      </c>
      <c r="C187">
        <v>1211</v>
      </c>
      <c r="D187">
        <v>0</v>
      </c>
      <c r="E187">
        <v>80</v>
      </c>
      <c r="F187">
        <v>13</v>
      </c>
      <c r="G187">
        <v>0</v>
      </c>
      <c r="H187">
        <v>0</v>
      </c>
      <c r="I187">
        <v>818</v>
      </c>
      <c r="J187">
        <v>0</v>
      </c>
      <c r="K187">
        <v>146</v>
      </c>
      <c r="L187">
        <v>7</v>
      </c>
      <c r="M187">
        <v>8</v>
      </c>
      <c r="N187">
        <v>0</v>
      </c>
      <c r="O187">
        <v>0</v>
      </c>
      <c r="P187">
        <v>10</v>
      </c>
      <c r="Q187">
        <v>29</v>
      </c>
      <c r="R187">
        <v>20</v>
      </c>
      <c r="S187">
        <v>4</v>
      </c>
      <c r="T187">
        <v>76</v>
      </c>
    </row>
    <row r="188" spans="1:20">
      <c r="A188" t="s">
        <v>399</v>
      </c>
      <c r="B188" t="s">
        <v>400</v>
      </c>
      <c r="C188">
        <v>788</v>
      </c>
      <c r="D188">
        <v>0</v>
      </c>
      <c r="E188">
        <v>92</v>
      </c>
      <c r="F188">
        <v>15</v>
      </c>
      <c r="G188">
        <v>0</v>
      </c>
      <c r="H188">
        <v>0</v>
      </c>
      <c r="I188">
        <v>456</v>
      </c>
      <c r="J188">
        <v>0</v>
      </c>
      <c r="K188">
        <v>105</v>
      </c>
      <c r="L188">
        <v>5</v>
      </c>
      <c r="M188">
        <v>2</v>
      </c>
      <c r="N188">
        <v>0</v>
      </c>
      <c r="O188">
        <v>2</v>
      </c>
      <c r="P188">
        <v>4</v>
      </c>
      <c r="Q188">
        <v>61</v>
      </c>
      <c r="R188">
        <v>6</v>
      </c>
      <c r="S188">
        <v>1</v>
      </c>
      <c r="T188">
        <v>39</v>
      </c>
    </row>
    <row r="189" spans="1:20">
      <c r="A189" t="s">
        <v>401</v>
      </c>
      <c r="B189" t="s">
        <v>402</v>
      </c>
      <c r="C189">
        <v>307</v>
      </c>
      <c r="D189">
        <v>0</v>
      </c>
      <c r="E189">
        <v>25</v>
      </c>
      <c r="F189">
        <v>6</v>
      </c>
      <c r="G189">
        <v>0</v>
      </c>
      <c r="H189">
        <v>0</v>
      </c>
      <c r="I189">
        <v>210</v>
      </c>
      <c r="J189">
        <v>0</v>
      </c>
      <c r="K189">
        <v>24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25</v>
      </c>
      <c r="R189">
        <v>4</v>
      </c>
      <c r="S189">
        <v>0</v>
      </c>
      <c r="T189">
        <v>11</v>
      </c>
    </row>
    <row r="190" spans="1:20">
      <c r="A190" t="s">
        <v>403</v>
      </c>
      <c r="B190" t="s">
        <v>404</v>
      </c>
      <c r="C190">
        <v>1566</v>
      </c>
      <c r="D190">
        <v>0</v>
      </c>
      <c r="E190">
        <v>120</v>
      </c>
      <c r="F190">
        <v>18</v>
      </c>
      <c r="G190">
        <v>1</v>
      </c>
      <c r="H190">
        <v>0</v>
      </c>
      <c r="I190">
        <v>1005</v>
      </c>
      <c r="J190">
        <v>1</v>
      </c>
      <c r="K190">
        <v>195</v>
      </c>
      <c r="L190">
        <v>17</v>
      </c>
      <c r="M190">
        <v>9</v>
      </c>
      <c r="N190">
        <v>0</v>
      </c>
      <c r="O190">
        <v>0</v>
      </c>
      <c r="P190">
        <v>7</v>
      </c>
      <c r="Q190">
        <v>45</v>
      </c>
      <c r="R190">
        <v>18</v>
      </c>
      <c r="S190">
        <v>19</v>
      </c>
      <c r="T190">
        <v>111</v>
      </c>
    </row>
    <row r="191" spans="1:20">
      <c r="A191" t="s">
        <v>405</v>
      </c>
      <c r="B191" t="s">
        <v>406</v>
      </c>
      <c r="C191">
        <v>1040</v>
      </c>
      <c r="D191">
        <v>0</v>
      </c>
      <c r="E191">
        <v>50</v>
      </c>
      <c r="F191">
        <v>11</v>
      </c>
      <c r="G191">
        <v>0</v>
      </c>
      <c r="H191">
        <v>0</v>
      </c>
      <c r="I191">
        <v>740</v>
      </c>
      <c r="J191">
        <v>1</v>
      </c>
      <c r="K191">
        <v>122</v>
      </c>
      <c r="L191">
        <v>10</v>
      </c>
      <c r="M191">
        <v>2</v>
      </c>
      <c r="N191">
        <v>0</v>
      </c>
      <c r="O191">
        <v>1</v>
      </c>
      <c r="P191">
        <v>14</v>
      </c>
      <c r="Q191">
        <v>30</v>
      </c>
      <c r="R191">
        <v>13</v>
      </c>
      <c r="S191">
        <v>0</v>
      </c>
      <c r="T191">
        <v>46</v>
      </c>
    </row>
    <row r="192" spans="1:20">
      <c r="A192" t="s">
        <v>407</v>
      </c>
      <c r="B192" t="s">
        <v>408</v>
      </c>
      <c r="C192">
        <v>873</v>
      </c>
      <c r="D192">
        <v>14</v>
      </c>
      <c r="E192">
        <v>92</v>
      </c>
      <c r="F192">
        <v>4</v>
      </c>
      <c r="G192">
        <v>0</v>
      </c>
      <c r="H192">
        <v>0</v>
      </c>
      <c r="I192">
        <v>394</v>
      </c>
      <c r="J192">
        <v>2</v>
      </c>
      <c r="K192">
        <v>248</v>
      </c>
      <c r="L192">
        <v>12</v>
      </c>
      <c r="M192">
        <v>1</v>
      </c>
      <c r="N192">
        <v>1</v>
      </c>
      <c r="O192">
        <v>0</v>
      </c>
      <c r="P192">
        <v>17</v>
      </c>
      <c r="Q192">
        <v>26</v>
      </c>
      <c r="R192">
        <v>5</v>
      </c>
      <c r="S192">
        <v>0</v>
      </c>
      <c r="T192">
        <v>57</v>
      </c>
    </row>
    <row r="193" spans="1:20">
      <c r="A193" t="s">
        <v>409</v>
      </c>
      <c r="B193" t="s">
        <v>410</v>
      </c>
      <c r="C193">
        <v>762</v>
      </c>
      <c r="D193">
        <v>1</v>
      </c>
      <c r="E193">
        <v>52</v>
      </c>
      <c r="F193">
        <v>4</v>
      </c>
      <c r="G193">
        <v>0</v>
      </c>
      <c r="H193">
        <v>0</v>
      </c>
      <c r="I193">
        <v>352</v>
      </c>
      <c r="J193">
        <v>4</v>
      </c>
      <c r="K193">
        <v>259</v>
      </c>
      <c r="L193">
        <v>8</v>
      </c>
      <c r="M193">
        <v>1</v>
      </c>
      <c r="N193">
        <v>0</v>
      </c>
      <c r="O193">
        <v>2</v>
      </c>
      <c r="P193">
        <v>14</v>
      </c>
      <c r="Q193">
        <v>11</v>
      </c>
      <c r="R193">
        <v>8</v>
      </c>
      <c r="S193">
        <v>0</v>
      </c>
      <c r="T193">
        <v>46</v>
      </c>
    </row>
    <row r="194" spans="1:20">
      <c r="A194" t="s">
        <v>411</v>
      </c>
      <c r="B194" t="s">
        <v>412</v>
      </c>
      <c r="C194">
        <v>2003</v>
      </c>
      <c r="D194">
        <v>0</v>
      </c>
      <c r="E194">
        <v>138</v>
      </c>
      <c r="F194">
        <v>13</v>
      </c>
      <c r="G194">
        <v>0</v>
      </c>
      <c r="H194">
        <v>0</v>
      </c>
      <c r="I194">
        <v>1316</v>
      </c>
      <c r="J194">
        <v>1</v>
      </c>
      <c r="K194">
        <v>226</v>
      </c>
      <c r="L194">
        <v>27</v>
      </c>
      <c r="M194">
        <v>36</v>
      </c>
      <c r="N194">
        <v>0</v>
      </c>
      <c r="O194">
        <v>2</v>
      </c>
      <c r="P194">
        <v>17</v>
      </c>
      <c r="Q194">
        <v>34</v>
      </c>
      <c r="R194">
        <v>23</v>
      </c>
      <c r="S194">
        <v>17</v>
      </c>
      <c r="T194">
        <v>153</v>
      </c>
    </row>
    <row r="195" spans="1:20">
      <c r="A195" t="s">
        <v>413</v>
      </c>
      <c r="B195" t="s">
        <v>42</v>
      </c>
      <c r="C195">
        <v>868</v>
      </c>
      <c r="D195">
        <v>1</v>
      </c>
      <c r="E195">
        <v>59</v>
      </c>
      <c r="F195">
        <v>2</v>
      </c>
      <c r="G195">
        <v>0</v>
      </c>
      <c r="H195">
        <v>0</v>
      </c>
      <c r="I195">
        <v>547</v>
      </c>
      <c r="J195">
        <v>1</v>
      </c>
      <c r="K195">
        <v>109</v>
      </c>
      <c r="L195">
        <v>27</v>
      </c>
      <c r="M195">
        <v>7</v>
      </c>
      <c r="N195">
        <v>0</v>
      </c>
      <c r="O195">
        <v>0</v>
      </c>
      <c r="P195">
        <v>8</v>
      </c>
      <c r="Q195">
        <v>22</v>
      </c>
      <c r="R195">
        <v>10</v>
      </c>
      <c r="S195">
        <v>5</v>
      </c>
      <c r="T195"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D6EA-092B-0041-99BC-E7AD6B0ADAA5}">
  <dimension ref="A1:P8"/>
  <sheetViews>
    <sheetView workbookViewId="0"/>
  </sheetViews>
  <sheetFormatPr baseColWidth="10" defaultRowHeight="15"/>
  <cols>
    <col min="1" max="1" width="21.5" style="11" bestFit="1" customWidth="1"/>
    <col min="2" max="16" width="10.83203125" style="43"/>
    <col min="17" max="16384" width="10.83203125" style="11"/>
  </cols>
  <sheetData>
    <row r="1" spans="1:16" s="12" customFormat="1" ht="128">
      <c r="A1" s="12" t="s">
        <v>561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24</v>
      </c>
      <c r="P1" s="44" t="s">
        <v>25</v>
      </c>
    </row>
    <row r="2" spans="1:16" s="45" customFormat="1">
      <c r="A2" s="45" t="s">
        <v>562</v>
      </c>
      <c r="B2" s="46">
        <v>0</v>
      </c>
      <c r="C2" s="46">
        <v>1.2602217990366304E-3</v>
      </c>
      <c r="D2" s="46">
        <v>3.6466247015411332E-2</v>
      </c>
      <c r="E2" s="46">
        <v>4.5553145336225599E-2</v>
      </c>
      <c r="F2" s="46">
        <v>0</v>
      </c>
      <c r="G2" s="46">
        <v>8.2712502137848476E-2</v>
      </c>
      <c r="H2" s="46">
        <v>7.1933204881181753E-2</v>
      </c>
      <c r="I2" s="46">
        <v>0.18388791593695272</v>
      </c>
      <c r="J2" s="46">
        <v>0.12672468690299299</v>
      </c>
      <c r="K2" s="46">
        <v>5.7477678571428568E-2</v>
      </c>
      <c r="L2" s="46">
        <v>0</v>
      </c>
      <c r="M2" s="46">
        <v>1.2539184952978056E-2</v>
      </c>
      <c r="N2" s="46">
        <v>2.8557197409928608E-2</v>
      </c>
      <c r="O2" s="46">
        <v>3.6516853932584269E-2</v>
      </c>
      <c r="P2" s="46">
        <v>0.10064063453325198</v>
      </c>
    </row>
    <row r="3" spans="1:16" s="45" customFormat="1">
      <c r="A3" s="45" t="s">
        <v>1</v>
      </c>
      <c r="B3" s="46">
        <v>0.43016759776536312</v>
      </c>
      <c r="C3" s="46">
        <v>0.88173518539262907</v>
      </c>
      <c r="D3" s="46">
        <v>0.87909702626438024</v>
      </c>
      <c r="E3" s="46">
        <v>0.75271149674620386</v>
      </c>
      <c r="F3" s="46">
        <v>0.69148936170212771</v>
      </c>
      <c r="G3" s="46">
        <v>0.6260646485377116</v>
      </c>
      <c r="H3" s="46">
        <v>0.53692999357739246</v>
      </c>
      <c r="I3" s="46">
        <v>0.6003416496798829</v>
      </c>
      <c r="J3" s="46">
        <v>0.36828698790065806</v>
      </c>
      <c r="K3" s="46">
        <v>0.3510044642857143</v>
      </c>
      <c r="L3" s="46">
        <v>0.47499999999999998</v>
      </c>
      <c r="M3" s="46">
        <v>0.85057471264367812</v>
      </c>
      <c r="N3" s="46">
        <v>0.85372737838286572</v>
      </c>
      <c r="O3" s="46">
        <v>0.77303370786516856</v>
      </c>
      <c r="P3" s="46">
        <v>0.58380109823062842</v>
      </c>
    </row>
    <row r="4" spans="1:16" s="45" customFormat="1">
      <c r="A4" s="45" t="s">
        <v>2</v>
      </c>
      <c r="B4" s="46">
        <v>0.25139664804469275</v>
      </c>
      <c r="C4" s="46">
        <v>2.6702699675142823E-2</v>
      </c>
      <c r="D4" s="46">
        <v>4.6016930757542866E-2</v>
      </c>
      <c r="E4" s="46">
        <v>7.1583514099783085E-2</v>
      </c>
      <c r="F4" s="46">
        <v>0.15425531914893617</v>
      </c>
      <c r="G4" s="46">
        <v>2.1412690268513768E-2</v>
      </c>
      <c r="H4" s="46">
        <v>0.11303789338471419</v>
      </c>
      <c r="I4" s="46">
        <v>3.2916080503000204E-2</v>
      </c>
      <c r="J4" s="46">
        <v>7.0685629378051368E-2</v>
      </c>
      <c r="K4" s="46">
        <v>8.3147321428571425E-2</v>
      </c>
      <c r="L4" s="46">
        <v>0.24166666666666667</v>
      </c>
      <c r="M4" s="46">
        <v>7.6280041797283177E-2</v>
      </c>
      <c r="N4" s="46">
        <v>5.2299518512369254E-2</v>
      </c>
      <c r="O4" s="46">
        <v>6.8539325842696633E-2</v>
      </c>
      <c r="P4" s="46">
        <v>3.36790726052471E-2</v>
      </c>
    </row>
    <row r="5" spans="1:16">
      <c r="A5" s="11" t="s">
        <v>3</v>
      </c>
      <c r="B5" s="43">
        <v>0</v>
      </c>
      <c r="C5" s="43">
        <v>7.0264366528509023E-2</v>
      </c>
      <c r="D5" s="43">
        <v>3.9070978945083571E-3</v>
      </c>
      <c r="E5" s="43">
        <v>1.9522776572668113E-2</v>
      </c>
      <c r="F5" s="43">
        <v>5.3191489361702126E-3</v>
      </c>
      <c r="G5" s="43">
        <v>0.25219770822644089</v>
      </c>
      <c r="H5" s="43">
        <v>9.5696852922286454E-2</v>
      </c>
      <c r="I5" s="43">
        <v>0.12883638138439896</v>
      </c>
      <c r="J5" s="43">
        <v>2.8231797919762259E-2</v>
      </c>
      <c r="K5" s="43">
        <v>0.326171875</v>
      </c>
      <c r="L5" s="43">
        <v>8.3333333333333332E-3</v>
      </c>
      <c r="M5" s="43">
        <v>2.2988505747126436E-2</v>
      </c>
      <c r="N5" s="43">
        <v>3.4700315457413249E-2</v>
      </c>
      <c r="O5" s="43">
        <v>1.7415730337078651E-2</v>
      </c>
      <c r="P5" s="43">
        <v>0.10896888346552776</v>
      </c>
    </row>
    <row r="6" spans="1:16">
      <c r="A6" s="11" t="s">
        <v>4</v>
      </c>
      <c r="B6" s="43">
        <v>0</v>
      </c>
      <c r="C6" s="43">
        <v>1.4002464433740338E-5</v>
      </c>
      <c r="D6" s="43">
        <v>0</v>
      </c>
      <c r="E6" s="43">
        <v>0</v>
      </c>
      <c r="F6" s="43">
        <v>5.3191489361702126E-3</v>
      </c>
      <c r="G6" s="43">
        <v>2.1823157174619464E-3</v>
      </c>
      <c r="H6" s="43">
        <v>2.569043031470777E-3</v>
      </c>
      <c r="I6" s="43">
        <v>1.033562056788493E-3</v>
      </c>
      <c r="J6" s="43">
        <v>2.9717682020802376E-3</v>
      </c>
      <c r="K6" s="43">
        <v>1.3950892857142857E-3</v>
      </c>
      <c r="L6" s="43">
        <v>0.05</v>
      </c>
      <c r="M6" s="43">
        <v>1.671891327063741E-2</v>
      </c>
      <c r="N6" s="43">
        <v>3.1545741324921135E-3</v>
      </c>
      <c r="O6" s="43">
        <v>6.7415730337078653E-3</v>
      </c>
      <c r="P6" s="43">
        <v>7.6266015863331305E-4</v>
      </c>
    </row>
    <row r="7" spans="1:16">
      <c r="A7" s="11" t="s">
        <v>5</v>
      </c>
      <c r="B7" s="43">
        <v>0.27374301675977653</v>
      </c>
      <c r="C7" s="43">
        <v>1.8749299876778314E-2</v>
      </c>
      <c r="D7" s="43">
        <v>3.0822661167788149E-2</v>
      </c>
      <c r="E7" s="43">
        <v>9.3275488069414311E-2</v>
      </c>
      <c r="F7" s="43">
        <v>0.13297872340425532</v>
      </c>
      <c r="G7" s="43">
        <v>3.461604241491363E-3</v>
      </c>
      <c r="H7" s="43">
        <v>8.028259473346179E-2</v>
      </c>
      <c r="I7" s="43">
        <v>1.1125147139042807E-2</v>
      </c>
      <c r="J7" s="43">
        <v>0.33856930587985568</v>
      </c>
      <c r="K7" s="43">
        <v>0.17745535714285715</v>
      </c>
      <c r="L7" s="43">
        <v>0.19166666666666668</v>
      </c>
      <c r="M7" s="43">
        <v>1.4629049111807733E-2</v>
      </c>
      <c r="N7" s="43">
        <v>1.3946538269965133E-2</v>
      </c>
      <c r="O7" s="43">
        <v>6.0112359550561795E-2</v>
      </c>
      <c r="P7" s="43">
        <v>0.16784624771201953</v>
      </c>
    </row>
    <row r="8" spans="1:16">
      <c r="A8" s="11" t="s">
        <v>6</v>
      </c>
      <c r="B8" s="43">
        <v>4.4692737430167599E-2</v>
      </c>
      <c r="C8" s="43">
        <v>1.2742242634703708E-3</v>
      </c>
      <c r="D8" s="43">
        <v>3.6900369003690036E-3</v>
      </c>
      <c r="E8" s="43">
        <v>1.735357917570499E-2</v>
      </c>
      <c r="F8" s="43">
        <v>1.0638297872340425E-2</v>
      </c>
      <c r="G8" s="43">
        <v>1.1968530870531896E-2</v>
      </c>
      <c r="H8" s="43">
        <v>9.9550417469492614E-2</v>
      </c>
      <c r="I8" s="43">
        <v>4.1859263299933967E-2</v>
      </c>
      <c r="J8" s="43">
        <v>6.4529823816599455E-2</v>
      </c>
      <c r="K8" s="43">
        <v>3.3482142857142855E-3</v>
      </c>
      <c r="L8" s="43">
        <v>3.3333333333333333E-2</v>
      </c>
      <c r="M8" s="43">
        <v>6.269592476489028E-3</v>
      </c>
      <c r="N8" s="43">
        <v>1.3614477834965964E-2</v>
      </c>
      <c r="O8" s="43">
        <v>3.7640449438202245E-2</v>
      </c>
      <c r="P8" s="43">
        <v>4.3014032946918851E-3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42C2-9ED3-1749-8CCB-DFC0BFFCF243}">
  <dimension ref="A1:L20"/>
  <sheetViews>
    <sheetView tabSelected="1" workbookViewId="0">
      <selection activeCell="L3" sqref="L3"/>
    </sheetView>
  </sheetViews>
  <sheetFormatPr baseColWidth="10" defaultRowHeight="32" customHeight="1"/>
  <cols>
    <col min="1" max="1" width="33.33203125" customWidth="1"/>
    <col min="2" max="12" width="13.33203125" customWidth="1"/>
  </cols>
  <sheetData>
    <row r="1" spans="1:12" s="34" customFormat="1" ht="32" customHeight="1">
      <c r="A1" s="52" t="s">
        <v>561</v>
      </c>
      <c r="B1" s="53" t="s">
        <v>563</v>
      </c>
      <c r="C1" s="53" t="s">
        <v>564</v>
      </c>
      <c r="D1" s="53" t="s">
        <v>565</v>
      </c>
      <c r="E1" s="53" t="s">
        <v>566</v>
      </c>
      <c r="F1" s="53" t="s">
        <v>567</v>
      </c>
      <c r="G1" s="53" t="s">
        <v>568</v>
      </c>
      <c r="H1" s="53" t="s">
        <v>569</v>
      </c>
      <c r="I1" s="53" t="s">
        <v>570</v>
      </c>
      <c r="J1" s="53" t="s">
        <v>571</v>
      </c>
      <c r="K1" s="53" t="s">
        <v>572</v>
      </c>
      <c r="L1" s="54" t="s">
        <v>573</v>
      </c>
    </row>
    <row r="2" spans="1:12" ht="32" customHeight="1">
      <c r="A2" s="47" t="s">
        <v>0</v>
      </c>
      <c r="B2" s="48">
        <v>505134</v>
      </c>
      <c r="C2" s="48">
        <v>131758</v>
      </c>
      <c r="D2" s="48">
        <v>133405</v>
      </c>
      <c r="E2" s="48">
        <v>121055</v>
      </c>
      <c r="F2" s="48">
        <v>53903</v>
      </c>
      <c r="G2" s="48">
        <v>28877</v>
      </c>
      <c r="H2" s="48">
        <v>16135</v>
      </c>
      <c r="I2" s="48">
        <v>4649</v>
      </c>
      <c r="J2" s="48">
        <v>1886</v>
      </c>
      <c r="K2" s="48">
        <v>13466</v>
      </c>
      <c r="L2" s="48">
        <v>60</v>
      </c>
    </row>
    <row r="3" spans="1:12" ht="32" customHeight="1">
      <c r="A3" s="47" t="s">
        <v>9</v>
      </c>
      <c r="B3" s="48">
        <v>179</v>
      </c>
      <c r="C3" s="48">
        <v>8</v>
      </c>
      <c r="D3" s="48">
        <v>16</v>
      </c>
      <c r="E3" s="48">
        <v>39</v>
      </c>
      <c r="F3" s="48">
        <v>17</v>
      </c>
      <c r="G3" s="48">
        <v>12</v>
      </c>
      <c r="H3" s="48">
        <v>23</v>
      </c>
      <c r="I3" s="48">
        <v>18</v>
      </c>
      <c r="J3" s="48">
        <v>6</v>
      </c>
      <c r="K3" s="48">
        <v>40</v>
      </c>
      <c r="L3" s="48">
        <v>375</v>
      </c>
    </row>
    <row r="4" spans="1:12" ht="32" customHeight="1">
      <c r="A4" s="47" t="s">
        <v>10</v>
      </c>
      <c r="B4" s="48">
        <v>71416</v>
      </c>
      <c r="C4" s="48">
        <v>12894</v>
      </c>
      <c r="D4" s="48">
        <v>20708</v>
      </c>
      <c r="E4" s="48">
        <v>20441</v>
      </c>
      <c r="F4" s="48">
        <v>8935</v>
      </c>
      <c r="G4" s="48">
        <v>4517</v>
      </c>
      <c r="H4" s="48">
        <v>2568</v>
      </c>
      <c r="I4" s="48">
        <v>396</v>
      </c>
      <c r="J4" s="48">
        <v>161</v>
      </c>
      <c r="K4" s="48">
        <v>796</v>
      </c>
      <c r="L4" s="48">
        <v>40</v>
      </c>
    </row>
    <row r="5" spans="1:12" ht="32" customHeight="1">
      <c r="A5" s="47" t="s">
        <v>11</v>
      </c>
      <c r="B5" s="48">
        <v>4607</v>
      </c>
      <c r="C5" s="48">
        <v>393</v>
      </c>
      <c r="D5" s="48">
        <v>1428</v>
      </c>
      <c r="E5" s="48">
        <v>1657</v>
      </c>
      <c r="F5" s="48">
        <v>557</v>
      </c>
      <c r="G5" s="48">
        <v>259</v>
      </c>
      <c r="H5" s="48">
        <v>188</v>
      </c>
      <c r="I5" s="48">
        <v>44</v>
      </c>
      <c r="J5" s="48">
        <v>25</v>
      </c>
      <c r="K5" s="48">
        <v>56</v>
      </c>
      <c r="L5" s="48">
        <v>50</v>
      </c>
    </row>
    <row r="6" spans="1:12" ht="32" customHeight="1">
      <c r="A6" s="47" t="s">
        <v>12</v>
      </c>
      <c r="B6" s="48">
        <v>461</v>
      </c>
      <c r="C6" s="48">
        <v>51</v>
      </c>
      <c r="D6" s="48">
        <v>74</v>
      </c>
      <c r="E6" s="48">
        <v>109</v>
      </c>
      <c r="F6" s="48">
        <v>85</v>
      </c>
      <c r="G6" s="48">
        <v>47</v>
      </c>
      <c r="H6" s="48">
        <v>46</v>
      </c>
      <c r="I6" s="48">
        <v>15</v>
      </c>
      <c r="J6" s="48">
        <v>10</v>
      </c>
      <c r="K6" s="48">
        <v>24</v>
      </c>
      <c r="L6" s="48">
        <v>130</v>
      </c>
    </row>
    <row r="7" spans="1:12" ht="32" customHeight="1">
      <c r="A7" s="47" t="s">
        <v>13</v>
      </c>
      <c r="B7" s="48">
        <v>188</v>
      </c>
      <c r="C7" s="48">
        <v>4</v>
      </c>
      <c r="D7" s="48">
        <v>10</v>
      </c>
      <c r="E7" s="48">
        <v>42</v>
      </c>
      <c r="F7" s="48">
        <v>45</v>
      </c>
      <c r="G7" s="48">
        <v>25</v>
      </c>
      <c r="H7" s="48">
        <v>31</v>
      </c>
      <c r="I7" s="48">
        <v>10</v>
      </c>
      <c r="J7" s="48">
        <v>7</v>
      </c>
      <c r="K7" s="48">
        <v>14</v>
      </c>
      <c r="L7" s="48">
        <v>190</v>
      </c>
    </row>
    <row r="8" spans="1:12" ht="32" customHeight="1">
      <c r="A8" s="47" t="s">
        <v>14</v>
      </c>
      <c r="B8" s="48">
        <v>292350</v>
      </c>
      <c r="C8" s="48">
        <v>88143</v>
      </c>
      <c r="D8" s="48">
        <v>81147</v>
      </c>
      <c r="E8" s="48">
        <v>71309</v>
      </c>
      <c r="F8" s="48">
        <v>29464</v>
      </c>
      <c r="G8" s="48">
        <v>14618</v>
      </c>
      <c r="H8" s="48">
        <v>6675</v>
      </c>
      <c r="I8" s="48">
        <v>528</v>
      </c>
      <c r="J8" s="48">
        <v>187</v>
      </c>
      <c r="K8" s="48">
        <v>279</v>
      </c>
      <c r="L8" s="48">
        <v>20</v>
      </c>
    </row>
    <row r="9" spans="1:12" ht="32" customHeight="1">
      <c r="A9" s="47" t="s">
        <v>15</v>
      </c>
      <c r="B9" s="48">
        <v>1557</v>
      </c>
      <c r="C9" s="48">
        <v>96</v>
      </c>
      <c r="D9" s="48">
        <v>224</v>
      </c>
      <c r="E9" s="48">
        <v>399</v>
      </c>
      <c r="F9" s="48">
        <v>276</v>
      </c>
      <c r="G9" s="48">
        <v>223</v>
      </c>
      <c r="H9" s="48">
        <v>167</v>
      </c>
      <c r="I9" s="48">
        <v>90</v>
      </c>
      <c r="J9" s="48">
        <v>16</v>
      </c>
      <c r="K9" s="48">
        <v>66</v>
      </c>
      <c r="L9" s="48">
        <v>120</v>
      </c>
    </row>
    <row r="10" spans="1:12" ht="32" customHeight="1">
      <c r="A10" s="47" t="s">
        <v>16</v>
      </c>
      <c r="B10" s="48">
        <v>69662</v>
      </c>
      <c r="C10" s="48">
        <v>20992</v>
      </c>
      <c r="D10" s="48">
        <v>17990</v>
      </c>
      <c r="E10" s="48">
        <v>14288</v>
      </c>
      <c r="F10" s="48">
        <v>7987</v>
      </c>
      <c r="G10" s="48">
        <v>4644</v>
      </c>
      <c r="H10" s="48">
        <v>2938</v>
      </c>
      <c r="I10" s="48">
        <v>417</v>
      </c>
      <c r="J10" s="48">
        <v>158</v>
      </c>
      <c r="K10" s="48">
        <v>248</v>
      </c>
      <c r="L10" s="48">
        <v>30</v>
      </c>
    </row>
    <row r="11" spans="1:12" ht="32" customHeight="1">
      <c r="A11" s="47" t="s">
        <v>17</v>
      </c>
      <c r="B11" s="48">
        <v>4711</v>
      </c>
      <c r="C11" s="48">
        <v>810</v>
      </c>
      <c r="D11" s="48">
        <v>397</v>
      </c>
      <c r="E11" s="48">
        <v>601</v>
      </c>
      <c r="F11" s="48">
        <v>488</v>
      </c>
      <c r="G11" s="48">
        <v>585</v>
      </c>
      <c r="H11" s="48">
        <v>588</v>
      </c>
      <c r="I11" s="48">
        <v>521</v>
      </c>
      <c r="J11" s="48">
        <v>353</v>
      </c>
      <c r="K11" s="48">
        <v>368</v>
      </c>
      <c r="L11" s="48">
        <v>230</v>
      </c>
    </row>
    <row r="12" spans="1:12" ht="32" customHeight="1">
      <c r="A12" s="47" t="s">
        <v>18</v>
      </c>
      <c r="B12" s="48">
        <v>3584</v>
      </c>
      <c r="C12" s="48">
        <v>1222</v>
      </c>
      <c r="D12" s="48">
        <v>597</v>
      </c>
      <c r="E12" s="48">
        <v>418</v>
      </c>
      <c r="F12" s="48">
        <v>238</v>
      </c>
      <c r="G12" s="48">
        <v>330</v>
      </c>
      <c r="H12" s="48">
        <v>318</v>
      </c>
      <c r="I12" s="48">
        <v>247</v>
      </c>
      <c r="J12" s="48">
        <v>126</v>
      </c>
      <c r="K12" s="48">
        <v>88</v>
      </c>
      <c r="L12" s="48">
        <v>110</v>
      </c>
    </row>
    <row r="13" spans="1:12" ht="32" customHeight="1">
      <c r="A13" s="47" t="s">
        <v>19</v>
      </c>
      <c r="B13" s="48">
        <v>120</v>
      </c>
      <c r="C13" s="48">
        <v>2</v>
      </c>
      <c r="D13" s="48">
        <v>1</v>
      </c>
      <c r="E13" s="48">
        <v>17</v>
      </c>
      <c r="F13" s="48">
        <v>21</v>
      </c>
      <c r="G13" s="48">
        <v>21</v>
      </c>
      <c r="H13" s="48">
        <v>20</v>
      </c>
      <c r="I13" s="48">
        <v>12</v>
      </c>
      <c r="J13" s="48">
        <v>8</v>
      </c>
      <c r="K13" s="48">
        <v>18</v>
      </c>
      <c r="L13" s="48">
        <v>320</v>
      </c>
    </row>
    <row r="14" spans="1:12" ht="32" customHeight="1">
      <c r="A14" s="47" t="s">
        <v>20</v>
      </c>
      <c r="B14" s="48">
        <v>957</v>
      </c>
      <c r="C14" s="48">
        <v>84</v>
      </c>
      <c r="D14" s="48">
        <v>172</v>
      </c>
      <c r="E14" s="48">
        <v>283</v>
      </c>
      <c r="F14" s="48">
        <v>203</v>
      </c>
      <c r="G14" s="48">
        <v>125</v>
      </c>
      <c r="H14" s="48">
        <v>72</v>
      </c>
      <c r="I14" s="48">
        <v>7</v>
      </c>
      <c r="J14" s="48">
        <v>3</v>
      </c>
      <c r="K14" s="48">
        <v>8</v>
      </c>
      <c r="L14" s="48">
        <v>55</v>
      </c>
    </row>
    <row r="15" spans="1:12" ht="32" customHeight="1">
      <c r="A15" s="47" t="s">
        <v>21</v>
      </c>
      <c r="B15" s="48">
        <v>6023</v>
      </c>
      <c r="C15" s="48">
        <v>596</v>
      </c>
      <c r="D15" s="48">
        <v>1343</v>
      </c>
      <c r="E15" s="48">
        <v>1804</v>
      </c>
      <c r="F15" s="48">
        <v>1129</v>
      </c>
      <c r="G15" s="48">
        <v>702</v>
      </c>
      <c r="H15" s="48">
        <v>328</v>
      </c>
      <c r="I15" s="48">
        <v>62</v>
      </c>
      <c r="J15" s="48">
        <v>17</v>
      </c>
      <c r="K15" s="48">
        <v>42</v>
      </c>
      <c r="L15" s="48">
        <v>45</v>
      </c>
    </row>
    <row r="16" spans="1:12" ht="32" customHeight="1">
      <c r="A16" s="47" t="s">
        <v>22</v>
      </c>
      <c r="B16" s="48">
        <v>9874</v>
      </c>
      <c r="C16" s="48">
        <v>9</v>
      </c>
      <c r="D16" s="48">
        <v>84</v>
      </c>
      <c r="E16" s="48">
        <v>252</v>
      </c>
      <c r="F16" s="48">
        <v>310</v>
      </c>
      <c r="G16" s="48">
        <v>461</v>
      </c>
      <c r="H16" s="48">
        <v>623</v>
      </c>
      <c r="I16" s="48">
        <v>1227</v>
      </c>
      <c r="J16" s="48">
        <v>451</v>
      </c>
      <c r="K16" s="48">
        <v>6457</v>
      </c>
      <c r="L16" s="48">
        <v>910</v>
      </c>
    </row>
    <row r="17" spans="1:12" ht="32" customHeight="1">
      <c r="A17" s="47" t="s">
        <v>574</v>
      </c>
      <c r="B17" s="48">
        <v>4885</v>
      </c>
      <c r="C17" s="48">
        <v>192</v>
      </c>
      <c r="D17" s="48">
        <v>686</v>
      </c>
      <c r="E17" s="48">
        <v>1150</v>
      </c>
      <c r="F17" s="48">
        <v>796</v>
      </c>
      <c r="G17" s="48">
        <v>602</v>
      </c>
      <c r="H17" s="48">
        <v>474</v>
      </c>
      <c r="I17" s="48">
        <v>252</v>
      </c>
      <c r="J17" s="48">
        <v>114</v>
      </c>
      <c r="K17" s="48">
        <v>619</v>
      </c>
      <c r="L17" s="48">
        <v>230</v>
      </c>
    </row>
    <row r="18" spans="1:12" ht="32" customHeight="1">
      <c r="A18" s="47" t="s">
        <v>24</v>
      </c>
      <c r="B18" s="48">
        <v>1780</v>
      </c>
      <c r="C18" s="48">
        <v>111</v>
      </c>
      <c r="D18" s="48">
        <v>219</v>
      </c>
      <c r="E18" s="48">
        <v>434</v>
      </c>
      <c r="F18" s="48">
        <v>417</v>
      </c>
      <c r="G18" s="48">
        <v>244</v>
      </c>
      <c r="H18" s="48">
        <v>204</v>
      </c>
      <c r="I18" s="48">
        <v>51</v>
      </c>
      <c r="J18" s="48">
        <v>19</v>
      </c>
      <c r="K18" s="48">
        <v>81</v>
      </c>
      <c r="L18" s="48">
        <v>120</v>
      </c>
    </row>
    <row r="19" spans="1:12" ht="32" customHeight="1">
      <c r="A19" s="47" t="s">
        <v>25</v>
      </c>
      <c r="B19" s="48">
        <v>32780</v>
      </c>
      <c r="C19" s="48">
        <v>6151</v>
      </c>
      <c r="D19" s="48">
        <v>8309</v>
      </c>
      <c r="E19" s="48">
        <v>7812</v>
      </c>
      <c r="F19" s="48">
        <v>2935</v>
      </c>
      <c r="G19" s="48">
        <v>1462</v>
      </c>
      <c r="H19" s="48">
        <v>872</v>
      </c>
      <c r="I19" s="48">
        <v>752</v>
      </c>
      <c r="J19" s="48">
        <v>225</v>
      </c>
      <c r="K19" s="48">
        <v>4262</v>
      </c>
      <c r="L19" s="48">
        <v>195</v>
      </c>
    </row>
    <row r="20" spans="1:12" s="51" customFormat="1" ht="32" customHeight="1">
      <c r="A20" s="49"/>
      <c r="B20" s="50"/>
      <c r="C20" s="50">
        <v>5</v>
      </c>
      <c r="D20" s="50">
        <v>8</v>
      </c>
      <c r="E20" s="50">
        <v>20</v>
      </c>
      <c r="F20" s="50">
        <v>40</v>
      </c>
      <c r="G20" s="50">
        <v>75</v>
      </c>
      <c r="H20" s="50">
        <v>150</v>
      </c>
      <c r="I20" s="50">
        <v>350</v>
      </c>
      <c r="J20" s="50">
        <v>750</v>
      </c>
      <c r="K20" s="50">
        <v>1250</v>
      </c>
      <c r="L20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topLeftCell="G1" zoomScale="85" zoomScaleNormal="85" workbookViewId="0">
      <selection activeCell="A2" sqref="A2:M3"/>
    </sheetView>
  </sheetViews>
  <sheetFormatPr baseColWidth="10" defaultColWidth="26" defaultRowHeight="15"/>
  <cols>
    <col min="1" max="5" width="26" style="3"/>
    <col min="6" max="6" width="30" style="3" customWidth="1"/>
    <col min="7" max="10" width="28.1640625" style="3" customWidth="1"/>
    <col min="11" max="13" width="28.33203125" style="3" customWidth="1"/>
  </cols>
  <sheetData>
    <row r="1" spans="1:13" ht="16">
      <c r="A1" s="3" t="s">
        <v>414</v>
      </c>
    </row>
    <row r="2" spans="1:13" s="10" customFormat="1" ht="48">
      <c r="A2" s="4" t="s">
        <v>9</v>
      </c>
      <c r="B2" s="4" t="s">
        <v>10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24</v>
      </c>
      <c r="M2" s="5" t="s">
        <v>25</v>
      </c>
    </row>
    <row r="3" spans="1:13" ht="208">
      <c r="A3" s="8" t="s">
        <v>416</v>
      </c>
      <c r="B3" s="6" t="s">
        <v>420</v>
      </c>
      <c r="C3" s="8" t="s">
        <v>416</v>
      </c>
      <c r="D3" s="7" t="s">
        <v>417</v>
      </c>
      <c r="E3" s="9" t="s">
        <v>415</v>
      </c>
      <c r="F3" s="7" t="s">
        <v>418</v>
      </c>
      <c r="G3" s="9" t="s">
        <v>419</v>
      </c>
      <c r="H3" s="9" t="s">
        <v>419</v>
      </c>
      <c r="I3" s="9" t="s">
        <v>419</v>
      </c>
      <c r="J3" s="9" t="s">
        <v>419</v>
      </c>
      <c r="K3" s="9" t="s">
        <v>419</v>
      </c>
      <c r="L3" s="9" t="s">
        <v>419</v>
      </c>
      <c r="M3" s="9" t="s">
        <v>419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3FBA-831B-49A7-B12C-861DCB2469BF}">
  <dimension ref="A2:M3"/>
  <sheetViews>
    <sheetView topLeftCell="G1" workbookViewId="0">
      <selection activeCell="I7" sqref="I7"/>
    </sheetView>
  </sheetViews>
  <sheetFormatPr baseColWidth="10" defaultColWidth="30.6640625" defaultRowHeight="15"/>
  <cols>
    <col min="1" max="1" width="22.83203125" bestFit="1" customWidth="1"/>
    <col min="2" max="2" width="16.6640625" bestFit="1" customWidth="1"/>
    <col min="3" max="3" width="15" bestFit="1" customWidth="1"/>
    <col min="4" max="4" width="28.5" bestFit="1" customWidth="1"/>
    <col min="5" max="5" width="28.1640625" bestFit="1" customWidth="1"/>
    <col min="6" max="6" width="26.5" bestFit="1" customWidth="1"/>
    <col min="7" max="7" width="17.83203125" bestFit="1" customWidth="1"/>
    <col min="8" max="8" width="24.6640625" bestFit="1" customWidth="1"/>
    <col min="9" max="9" width="22.1640625" bestFit="1" customWidth="1"/>
    <col min="10" max="10" width="28.5" bestFit="1" customWidth="1"/>
    <col min="11" max="11" width="28.6640625" bestFit="1" customWidth="1"/>
    <col min="12" max="12" width="25.5" bestFit="1" customWidth="1"/>
    <col min="13" max="13" width="24.33203125" bestFit="1" customWidth="1"/>
  </cols>
  <sheetData>
    <row r="2" spans="1:13" ht="48">
      <c r="A2" s="4" t="s">
        <v>9</v>
      </c>
      <c r="B2" s="4" t="s">
        <v>10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24</v>
      </c>
      <c r="M2" s="5" t="s">
        <v>25</v>
      </c>
    </row>
    <row r="3" spans="1:13" ht="48">
      <c r="A3" s="15" t="s">
        <v>430</v>
      </c>
      <c r="B3" s="13" t="s">
        <v>422</v>
      </c>
      <c r="C3" s="8" t="s">
        <v>423</v>
      </c>
      <c r="D3" s="7" t="s">
        <v>424</v>
      </c>
      <c r="E3" s="7" t="s">
        <v>424</v>
      </c>
      <c r="F3" s="13" t="s">
        <v>426</v>
      </c>
      <c r="G3" s="14" t="s">
        <v>427</v>
      </c>
      <c r="H3" s="14" t="s">
        <v>427</v>
      </c>
      <c r="I3" s="14" t="s">
        <v>427</v>
      </c>
      <c r="J3" s="14" t="s">
        <v>427</v>
      </c>
      <c r="K3" s="14" t="s">
        <v>427</v>
      </c>
      <c r="L3" s="3" t="s">
        <v>428</v>
      </c>
      <c r="M3" s="14" t="s">
        <v>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AECD-1B34-493B-AAD1-171E7848F7AD}">
  <dimension ref="A1:K13"/>
  <sheetViews>
    <sheetView workbookViewId="0">
      <pane xSplit="2" topLeftCell="I1" activePane="topRight" state="frozen"/>
      <selection pane="topRight" activeCell="A3" sqref="A3:K3"/>
    </sheetView>
  </sheetViews>
  <sheetFormatPr baseColWidth="10" defaultColWidth="40.6640625" defaultRowHeight="15"/>
  <cols>
    <col min="1" max="1" width="25.1640625" bestFit="1" customWidth="1"/>
    <col min="2" max="2" width="26" bestFit="1" customWidth="1"/>
    <col min="3" max="3" width="26" customWidth="1"/>
    <col min="4" max="4" width="26" bestFit="1" customWidth="1"/>
    <col min="5" max="5" width="36.6640625" bestFit="1" customWidth="1"/>
    <col min="6" max="6" width="28.1640625" bestFit="1" customWidth="1"/>
    <col min="7" max="7" width="39.33203125" bestFit="1" customWidth="1"/>
    <col min="8" max="8" width="32.5" bestFit="1" customWidth="1"/>
    <col min="9" max="9" width="31.83203125" customWidth="1"/>
  </cols>
  <sheetData>
    <row r="1" spans="1:11" ht="32">
      <c r="A1" s="18" t="s">
        <v>432</v>
      </c>
      <c r="B1" s="28" t="s">
        <v>433</v>
      </c>
      <c r="C1" s="28" t="s">
        <v>434</v>
      </c>
      <c r="D1" s="18" t="s">
        <v>421</v>
      </c>
      <c r="E1" s="19" t="s">
        <v>435</v>
      </c>
      <c r="F1" s="19" t="s">
        <v>436</v>
      </c>
      <c r="G1" s="20" t="s">
        <v>437</v>
      </c>
      <c r="H1" s="5" t="s">
        <v>449</v>
      </c>
      <c r="I1" s="20" t="s">
        <v>446</v>
      </c>
      <c r="J1" s="41" t="s">
        <v>516</v>
      </c>
      <c r="K1" s="20" t="s">
        <v>447</v>
      </c>
    </row>
    <row r="2" spans="1:11" ht="16">
      <c r="A2" s="21" t="s">
        <v>430</v>
      </c>
      <c r="B2" s="22" t="s">
        <v>438</v>
      </c>
      <c r="C2" s="22" t="s">
        <v>439</v>
      </c>
      <c r="D2" s="21" t="s">
        <v>423</v>
      </c>
      <c r="E2" s="23" t="s">
        <v>440</v>
      </c>
      <c r="F2" s="23" t="s">
        <v>425</v>
      </c>
      <c r="G2" s="24" t="s">
        <v>441</v>
      </c>
      <c r="H2" s="25" t="s">
        <v>427</v>
      </c>
      <c r="I2" s="24" t="s">
        <v>448</v>
      </c>
      <c r="J2" s="24" t="s">
        <v>496</v>
      </c>
      <c r="K2" s="24" t="s">
        <v>429</v>
      </c>
    </row>
    <row r="3" spans="1:11" ht="112">
      <c r="A3" s="8" t="s">
        <v>534</v>
      </c>
      <c r="B3" s="26" t="s">
        <v>442</v>
      </c>
      <c r="C3" s="26" t="s">
        <v>443</v>
      </c>
      <c r="D3" s="26" t="s">
        <v>444</v>
      </c>
      <c r="E3" s="26" t="s">
        <v>535</v>
      </c>
      <c r="F3" s="26" t="s">
        <v>536</v>
      </c>
      <c r="G3" s="26" t="s">
        <v>537</v>
      </c>
      <c r="H3" s="26" t="s">
        <v>445</v>
      </c>
      <c r="I3" s="26" t="s">
        <v>450</v>
      </c>
      <c r="J3" s="26" t="s">
        <v>533</v>
      </c>
      <c r="K3" s="26" t="s">
        <v>538</v>
      </c>
    </row>
    <row r="4" spans="1:11">
      <c r="A4" s="8"/>
      <c r="B4" s="26"/>
      <c r="C4" s="26"/>
      <c r="D4" s="26"/>
      <c r="E4" s="26"/>
      <c r="F4" s="26"/>
      <c r="G4" s="26"/>
      <c r="H4" s="26"/>
      <c r="I4" s="26"/>
      <c r="J4" s="26"/>
    </row>
    <row r="5" spans="1:11">
      <c r="A5" s="16"/>
      <c r="B5" s="17"/>
      <c r="C5" s="27"/>
    </row>
    <row r="6" spans="1:11">
      <c r="A6" s="16"/>
      <c r="B6" s="17"/>
      <c r="C6" s="27"/>
    </row>
    <row r="7" spans="1:11">
      <c r="A7" s="16"/>
      <c r="B7" s="17"/>
      <c r="C7" s="27"/>
      <c r="E7" s="29"/>
      <c r="F7" s="29"/>
      <c r="G7" s="29"/>
      <c r="H7" s="29"/>
    </row>
    <row r="8" spans="1:11">
      <c r="A8" s="16"/>
      <c r="B8" s="17"/>
      <c r="C8" s="27"/>
      <c r="E8" s="30"/>
      <c r="F8" s="30"/>
      <c r="G8" s="30"/>
      <c r="H8" s="30"/>
    </row>
    <row r="9" spans="1:11">
      <c r="A9" s="16"/>
      <c r="B9" s="17"/>
      <c r="C9" s="27"/>
      <c r="D9" s="31"/>
      <c r="E9" s="26"/>
      <c r="F9" s="26"/>
      <c r="G9" s="26"/>
      <c r="H9" s="26"/>
    </row>
    <row r="10" spans="1:11">
      <c r="A10" s="16"/>
      <c r="B10" s="17"/>
      <c r="C10" s="27"/>
      <c r="D10" s="31"/>
      <c r="H10" s="26"/>
    </row>
    <row r="11" spans="1:11">
      <c r="A11" s="16"/>
      <c r="B11" s="17"/>
      <c r="C11" s="27"/>
      <c r="D11" s="31"/>
      <c r="H11" s="26"/>
    </row>
    <row r="12" spans="1:11">
      <c r="A12" s="16"/>
      <c r="B12" s="17"/>
      <c r="C12" s="27"/>
      <c r="D12" s="31"/>
      <c r="H12" s="26"/>
    </row>
    <row r="13" spans="1:11">
      <c r="D13" s="31"/>
      <c r="H13" s="26"/>
    </row>
  </sheetData>
  <phoneticPr fontId="10" type="noConversion"/>
  <conditionalFormatting sqref="B5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{138A195E-40E3-4FA9-9463-54ABAA7A7BC9}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8A195E-40E3-4FA9-9463-54ABAA7A7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D775-3FB1-411E-94C9-B686C54EBCCC}">
  <dimension ref="A1:AM44"/>
  <sheetViews>
    <sheetView workbookViewId="0">
      <selection activeCell="C6" sqref="C6:D44"/>
    </sheetView>
  </sheetViews>
  <sheetFormatPr baseColWidth="10" defaultColWidth="8.83203125" defaultRowHeight="15"/>
  <cols>
    <col min="1" max="1" width="30.5" bestFit="1" customWidth="1"/>
    <col min="2" max="2" width="31.5" bestFit="1" customWidth="1"/>
    <col min="3" max="3" width="30.5" bestFit="1" customWidth="1"/>
    <col min="4" max="4" width="23.6640625" bestFit="1" customWidth="1"/>
    <col min="5" max="5" width="24.6640625" bestFit="1" customWidth="1"/>
    <col min="6" max="7" width="23.6640625" bestFit="1" customWidth="1"/>
    <col min="8" max="8" width="24.6640625" bestFit="1" customWidth="1"/>
    <col min="9" max="9" width="23.6640625" bestFit="1" customWidth="1"/>
    <col min="10" max="10" width="28.6640625" bestFit="1" customWidth="1"/>
    <col min="11" max="11" width="29.83203125" bestFit="1" customWidth="1"/>
    <col min="12" max="13" width="28.6640625" bestFit="1" customWidth="1"/>
    <col min="14" max="14" width="26.5" bestFit="1" customWidth="1"/>
    <col min="15" max="15" width="28.5" bestFit="1" customWidth="1"/>
    <col min="16" max="18" width="26.5" bestFit="1" customWidth="1"/>
    <col min="19" max="19" width="25.33203125" bestFit="1" customWidth="1"/>
    <col min="20" max="20" width="26.5" bestFit="1" customWidth="1"/>
    <col min="21" max="22" width="27.5" bestFit="1" customWidth="1"/>
    <col min="23" max="25" width="26.5" bestFit="1" customWidth="1"/>
    <col min="26" max="28" width="25.33203125" bestFit="1" customWidth="1"/>
    <col min="29" max="29" width="27.5" bestFit="1" customWidth="1"/>
    <col min="30" max="30" width="27.1640625" bestFit="1" customWidth="1"/>
    <col min="31" max="31" width="26.1640625" bestFit="1" customWidth="1"/>
    <col min="32" max="34" width="25" bestFit="1" customWidth="1"/>
    <col min="35" max="35" width="27.1640625" bestFit="1" customWidth="1"/>
    <col min="36" max="38" width="28.1640625" bestFit="1" customWidth="1"/>
    <col min="39" max="39" width="27.1640625" bestFit="1" customWidth="1"/>
  </cols>
  <sheetData>
    <row r="1" spans="1:39" ht="21">
      <c r="A1" s="40" t="s">
        <v>497</v>
      </c>
    </row>
    <row r="2" spans="1:39">
      <c r="A2" s="42" t="s">
        <v>526</v>
      </c>
      <c r="B2" s="42" t="s">
        <v>525</v>
      </c>
      <c r="C2" s="42" t="s">
        <v>480</v>
      </c>
      <c r="D2" s="42" t="s">
        <v>470</v>
      </c>
      <c r="E2" s="42" t="s">
        <v>522</v>
      </c>
      <c r="F2" s="42" t="s">
        <v>477</v>
      </c>
      <c r="G2" s="42" t="s">
        <v>471</v>
      </c>
      <c r="H2" s="42" t="s">
        <v>523</v>
      </c>
      <c r="I2" s="42" t="s">
        <v>478</v>
      </c>
      <c r="J2" s="42" t="s">
        <v>472</v>
      </c>
      <c r="K2" s="42" t="s">
        <v>524</v>
      </c>
      <c r="L2" s="42" t="s">
        <v>479</v>
      </c>
      <c r="M2" s="42" t="s">
        <v>539</v>
      </c>
      <c r="N2" s="42" t="s">
        <v>485</v>
      </c>
      <c r="O2" s="42" t="s">
        <v>482</v>
      </c>
      <c r="P2" s="42" t="s">
        <v>461</v>
      </c>
      <c r="Q2" s="42" t="s">
        <v>464</v>
      </c>
      <c r="R2" s="42" t="s">
        <v>467</v>
      </c>
      <c r="S2" s="42" t="s">
        <v>484</v>
      </c>
      <c r="T2" s="42" t="s">
        <v>469</v>
      </c>
      <c r="U2" s="42" t="s">
        <v>481</v>
      </c>
      <c r="V2" s="42" t="s">
        <v>521</v>
      </c>
      <c r="W2" s="42" t="s">
        <v>473</v>
      </c>
      <c r="X2" s="42" t="s">
        <v>476</v>
      </c>
      <c r="Y2" s="42" t="s">
        <v>475</v>
      </c>
      <c r="Z2" s="42" t="s">
        <v>463</v>
      </c>
      <c r="AA2" s="42" t="s">
        <v>460</v>
      </c>
      <c r="AB2" s="42" t="s">
        <v>466</v>
      </c>
      <c r="AC2" s="42" t="s">
        <v>540</v>
      </c>
      <c r="AD2" s="42" t="s">
        <v>483</v>
      </c>
      <c r="AE2" s="42" t="s">
        <v>474</v>
      </c>
      <c r="AF2" s="42" t="s">
        <v>462</v>
      </c>
      <c r="AG2" s="42" t="s">
        <v>465</v>
      </c>
      <c r="AH2" s="42" t="s">
        <v>468</v>
      </c>
      <c r="AI2" s="42" t="s">
        <v>541</v>
      </c>
      <c r="AJ2" s="42" t="s">
        <v>542</v>
      </c>
      <c r="AK2" s="42" t="s">
        <v>543</v>
      </c>
      <c r="AL2" s="42" t="s">
        <v>544</v>
      </c>
      <c r="AM2" s="42" t="s">
        <v>545</v>
      </c>
    </row>
    <row r="3" spans="1:39" ht="32">
      <c r="A3" s="3" t="s">
        <v>527</v>
      </c>
      <c r="B3" s="3" t="s">
        <v>528</v>
      </c>
      <c r="C3" s="3" t="s">
        <v>529</v>
      </c>
      <c r="D3" s="3" t="s">
        <v>498</v>
      </c>
      <c r="E3" s="3" t="s">
        <v>499</v>
      </c>
      <c r="F3" s="3" t="s">
        <v>500</v>
      </c>
      <c r="G3" s="3" t="s">
        <v>501</v>
      </c>
      <c r="H3" s="3" t="s">
        <v>502</v>
      </c>
      <c r="I3" s="3" t="s">
        <v>503</v>
      </c>
      <c r="J3" s="3" t="s">
        <v>530</v>
      </c>
      <c r="K3" s="3" t="s">
        <v>531</v>
      </c>
      <c r="L3" s="3" t="s">
        <v>532</v>
      </c>
      <c r="M3" s="3" t="s">
        <v>546</v>
      </c>
      <c r="N3" s="3" t="s">
        <v>504</v>
      </c>
      <c r="O3" s="3" t="s">
        <v>505</v>
      </c>
      <c r="P3" s="3" t="s">
        <v>547</v>
      </c>
      <c r="Q3" s="3" t="s">
        <v>548</v>
      </c>
      <c r="R3" s="3" t="s">
        <v>549</v>
      </c>
      <c r="S3" s="3" t="s">
        <v>506</v>
      </c>
      <c r="T3" s="3" t="s">
        <v>507</v>
      </c>
      <c r="U3" s="3" t="s">
        <v>508</v>
      </c>
      <c r="V3" s="3" t="s">
        <v>509</v>
      </c>
      <c r="W3" s="3" t="s">
        <v>510</v>
      </c>
      <c r="X3" s="3" t="s">
        <v>511</v>
      </c>
      <c r="Y3" s="3" t="s">
        <v>512</v>
      </c>
      <c r="Z3" s="3" t="s">
        <v>513</v>
      </c>
      <c r="AA3" s="3" t="s">
        <v>514</v>
      </c>
      <c r="AB3" s="3" t="s">
        <v>515</v>
      </c>
      <c r="AC3" s="3" t="s">
        <v>550</v>
      </c>
      <c r="AD3" s="3" t="s">
        <v>551</v>
      </c>
      <c r="AE3" s="3" t="s">
        <v>552</v>
      </c>
      <c r="AF3" s="3" t="s">
        <v>553</v>
      </c>
      <c r="AG3" s="3" t="s">
        <v>554</v>
      </c>
      <c r="AH3" s="3" t="s">
        <v>555</v>
      </c>
      <c r="AI3" s="3" t="s">
        <v>556</v>
      </c>
      <c r="AJ3" s="3" t="s">
        <v>557</v>
      </c>
      <c r="AK3" s="3" t="s">
        <v>558</v>
      </c>
      <c r="AL3" s="3" t="s">
        <v>559</v>
      </c>
      <c r="AM3" s="3" t="s">
        <v>560</v>
      </c>
    </row>
    <row r="6" spans="1:39">
      <c r="B6" s="31"/>
    </row>
    <row r="7" spans="1:39">
      <c r="B7" s="31"/>
    </row>
    <row r="8" spans="1:39">
      <c r="B8" s="31"/>
    </row>
    <row r="9" spans="1:39">
      <c r="B9" s="31"/>
    </row>
    <row r="10" spans="1:39">
      <c r="B10" s="31"/>
    </row>
    <row r="11" spans="1:39">
      <c r="B11" s="31"/>
    </row>
    <row r="12" spans="1:39">
      <c r="B12" s="31"/>
    </row>
    <row r="13" spans="1:39">
      <c r="B13" s="31"/>
    </row>
    <row r="14" spans="1:39">
      <c r="B14" s="31"/>
    </row>
    <row r="15" spans="1:39">
      <c r="B15" s="31"/>
    </row>
    <row r="16" spans="1:39">
      <c r="B16" s="31"/>
    </row>
    <row r="17" spans="2:2">
      <c r="B17" s="31"/>
    </row>
    <row r="18" spans="2:2">
      <c r="B18" s="31"/>
    </row>
    <row r="19" spans="2:2">
      <c r="B19" s="31"/>
    </row>
    <row r="20" spans="2:2">
      <c r="B20" s="31"/>
    </row>
    <row r="21" spans="2:2">
      <c r="B21" s="31"/>
    </row>
    <row r="22" spans="2:2">
      <c r="B22" s="31"/>
    </row>
    <row r="23" spans="2:2">
      <c r="B23" s="31"/>
    </row>
    <row r="24" spans="2:2">
      <c r="B24" s="31"/>
    </row>
    <row r="25" spans="2:2">
      <c r="B25" s="31"/>
    </row>
    <row r="26" spans="2:2">
      <c r="B26" s="31"/>
    </row>
    <row r="27" spans="2:2">
      <c r="B27" s="31"/>
    </row>
    <row r="28" spans="2:2">
      <c r="B28" s="31"/>
    </row>
    <row r="29" spans="2:2">
      <c r="B29" s="31"/>
    </row>
    <row r="30" spans="2:2">
      <c r="B30" s="31"/>
    </row>
    <row r="31" spans="2:2">
      <c r="B31" s="31"/>
    </row>
    <row r="32" spans="2:2">
      <c r="B32" s="31"/>
    </row>
    <row r="33" spans="2:2">
      <c r="B33" s="31"/>
    </row>
    <row r="34" spans="2:2">
      <c r="B34" s="31"/>
    </row>
    <row r="35" spans="2:2">
      <c r="B35" s="31"/>
    </row>
    <row r="36" spans="2:2">
      <c r="B36" s="31"/>
    </row>
    <row r="37" spans="2:2">
      <c r="B37" s="31"/>
    </row>
    <row r="38" spans="2:2">
      <c r="B38" s="31"/>
    </row>
    <row r="39" spans="2:2">
      <c r="B39" s="31"/>
    </row>
    <row r="40" spans="2:2">
      <c r="B40" s="31"/>
    </row>
    <row r="41" spans="2:2">
      <c r="B41" s="31"/>
    </row>
    <row r="42" spans="2:2">
      <c r="B42" s="31"/>
    </row>
    <row r="43" spans="2:2">
      <c r="B43" s="31"/>
    </row>
    <row r="44" spans="2:2">
      <c r="B44" s="31"/>
    </row>
  </sheetData>
  <sortState xmlns:xlrd2="http://schemas.microsoft.com/office/spreadsheetml/2017/richdata2" ref="G6:G44">
    <sortCondition ref="G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2589-8072-4CB5-A569-E35BE12EA407}">
  <dimension ref="A1:L82"/>
  <sheetViews>
    <sheetView topLeftCell="D20" workbookViewId="0">
      <selection activeCell="L3" sqref="L3:L41"/>
    </sheetView>
  </sheetViews>
  <sheetFormatPr baseColWidth="10" defaultColWidth="11.5" defaultRowHeight="15"/>
  <cols>
    <col min="1" max="1" width="22.1640625" style="11" bestFit="1" customWidth="1"/>
    <col min="2" max="5" width="9.83203125" style="34" customWidth="1"/>
    <col min="6" max="8" width="11.5" style="34"/>
    <col min="9" max="9" width="24.1640625" style="34" bestFit="1" customWidth="1"/>
    <col min="10" max="10" width="30" bestFit="1" customWidth="1"/>
    <col min="11" max="12" width="30.6640625" bestFit="1" customWidth="1"/>
  </cols>
  <sheetData>
    <row r="1" spans="1:12" ht="24">
      <c r="A1" s="32" t="s">
        <v>486</v>
      </c>
      <c r="B1" s="33"/>
      <c r="C1" s="33"/>
      <c r="D1" s="33"/>
    </row>
    <row r="2" spans="1:12" s="37" customFormat="1" ht="28" customHeight="1">
      <c r="A2" s="35" t="s">
        <v>487</v>
      </c>
      <c r="B2" s="36" t="s">
        <v>488</v>
      </c>
      <c r="C2" s="36" t="s">
        <v>489</v>
      </c>
      <c r="D2" s="36" t="s">
        <v>490</v>
      </c>
      <c r="E2" s="36" t="s">
        <v>491</v>
      </c>
      <c r="F2" s="36" t="s">
        <v>492</v>
      </c>
      <c r="G2" s="36" t="s">
        <v>493</v>
      </c>
      <c r="H2" s="36" t="s">
        <v>494</v>
      </c>
      <c r="I2" s="36" t="s">
        <v>492</v>
      </c>
      <c r="J2" s="36" t="s">
        <v>493</v>
      </c>
      <c r="K2" s="36" t="s">
        <v>494</v>
      </c>
      <c r="L2" s="36" t="s">
        <v>495</v>
      </c>
    </row>
    <row r="3" spans="1:12" s="11" customFormat="1" ht="16">
      <c r="A3" t="s">
        <v>526</v>
      </c>
      <c r="B3" t="s">
        <v>454</v>
      </c>
      <c r="C3" s="34" t="s">
        <v>518</v>
      </c>
      <c r="D3" s="34" t="s">
        <v>520</v>
      </c>
      <c r="E3" s="34" t="s">
        <v>496</v>
      </c>
      <c r="F3" s="38"/>
      <c r="G3" s="39">
        <f>100-SUM(H3:H3)</f>
        <v>100</v>
      </c>
      <c r="H3" s="39"/>
      <c r="I3" s="39" t="str">
        <f>IF(F3="","",IF(F3=100,$B3&amp;"/"&amp;$C3&amp;"+"&amp;I$2&amp;"/"&amp;$D3&amp;"/"&amp;$E3,IF(F3&gt;0,F3&amp;"% "&amp;$B3&amp;"/"&amp;$C3&amp;"+"&amp;I$2&amp;"/"&amp;$D3&amp;"/"&amp;$E3,"")))</f>
        <v/>
      </c>
      <c r="J3" s="39" t="str">
        <f>IF(G3="","",IF(G3=100,$B3&amp;"/"&amp;$C3&amp;"+"&amp;J$2&amp;"/"&amp;$D3&amp;"/"&amp;$E3,IF(G3&gt;0,G3&amp;"% "&amp;$B3&amp;"/"&amp;$C3&amp;"+"&amp;J$2&amp;"/"&amp;$D3&amp;"/"&amp;$E3,"")))</f>
        <v>CR/LDUAL+DUL/HBET:13-/COM12</v>
      </c>
      <c r="K3" s="39" t="str">
        <f>IF(H3="","",IF(H3=100,$B3&amp;"/"&amp;$C3&amp;"+"&amp;K$2&amp;"/"&amp;$D3&amp;"/"&amp;$E3,IF(H3&gt;0,H3&amp;"% "&amp;$B3&amp;"/"&amp;$C3&amp;"+"&amp;K$2&amp;"/"&amp;$D3&amp;"/"&amp;$E3,"")))</f>
        <v/>
      </c>
      <c r="L3" s="3" t="str">
        <f>IF(D3="",A3,I3&amp;IF(J3="","",IF(I3="",J3,CHAR(10)&amp;J3))&amp;IF(K3="","",IF(J3="",K3,CHAR(10)&amp;K3)))</f>
        <v>CR/LDUAL+DUL/HBET:13-/COM12</v>
      </c>
    </row>
    <row r="4" spans="1:12" s="11" customFormat="1" ht="16">
      <c r="A4" t="s">
        <v>525</v>
      </c>
      <c r="B4" t="s">
        <v>454</v>
      </c>
      <c r="C4" s="34" t="s">
        <v>518</v>
      </c>
      <c r="D4" s="34" t="s">
        <v>519</v>
      </c>
      <c r="E4" s="34" t="s">
        <v>496</v>
      </c>
      <c r="F4" s="38"/>
      <c r="G4" s="39">
        <f t="shared" ref="G4:G15" si="0">100-SUM(H4:H4)</f>
        <v>100</v>
      </c>
      <c r="H4" s="39"/>
      <c r="I4" s="39" t="str">
        <f t="shared" ref="I4:I41" si="1">IF(F4="","",IF(F4=100,$B4&amp;"/"&amp;$C4&amp;"+"&amp;I$2&amp;"/"&amp;$D4&amp;"/"&amp;$E4,IF(F4&gt;0,F4&amp;"% "&amp;$B4&amp;"/"&amp;$C4&amp;"+"&amp;I$2&amp;"/"&amp;$D4&amp;"/"&amp;$E4,"")))</f>
        <v/>
      </c>
      <c r="J4" s="39" t="str">
        <f t="shared" ref="J4:J41" si="2">IF(G4="","",IF(G4=100,$B4&amp;"/"&amp;$C4&amp;"+"&amp;J$2&amp;"/"&amp;$D4&amp;"/"&amp;$E4,IF(G4&gt;0,G4&amp;"% "&amp;$B4&amp;"/"&amp;$C4&amp;"+"&amp;J$2&amp;"/"&amp;$D4&amp;"/"&amp;$E4,"")))</f>
        <v>CR/LDUAL+DUL/HBET:6-12/COM12</v>
      </c>
      <c r="K4" s="39" t="str">
        <f t="shared" ref="K4:K41" si="3">IF(H4="","",IF(H4=100,$B4&amp;"/"&amp;$C4&amp;"+"&amp;K$2&amp;"/"&amp;$D4&amp;"/"&amp;$E4,IF(H4&gt;0,H4&amp;"% "&amp;$B4&amp;"/"&amp;$C4&amp;"+"&amp;K$2&amp;"/"&amp;$D4&amp;"/"&amp;$E4,"")))</f>
        <v/>
      </c>
      <c r="L4" s="3" t="str">
        <f t="shared" ref="L4:L41" si="4">IF(D4="",A4,I4&amp;IF(J4="","",IF(I4="",J4,CHAR(10)&amp;J4))&amp;IF(K4="","",IF(J4="",K4,CHAR(10)&amp;K4)))</f>
        <v>CR/LDUAL+DUL/HBET:6-12/COM12</v>
      </c>
    </row>
    <row r="5" spans="1:12" s="11" customFormat="1" ht="16">
      <c r="A5" t="s">
        <v>480</v>
      </c>
      <c r="B5" t="s">
        <v>454</v>
      </c>
      <c r="C5" s="34" t="s">
        <v>518</v>
      </c>
      <c r="D5" s="34" t="s">
        <v>519</v>
      </c>
      <c r="E5" s="34" t="s">
        <v>427</v>
      </c>
      <c r="F5" s="39"/>
      <c r="G5" s="39">
        <f t="shared" si="0"/>
        <v>100</v>
      </c>
      <c r="H5" s="39"/>
      <c r="I5" s="39" t="str">
        <f t="shared" si="1"/>
        <v/>
      </c>
      <c r="J5" s="39" t="str">
        <f t="shared" si="2"/>
        <v>CR/LDUAL+DUL/HBET:6-12/COM3</v>
      </c>
      <c r="K5" s="39" t="str">
        <f t="shared" si="3"/>
        <v/>
      </c>
      <c r="L5" s="3" t="str">
        <f t="shared" si="4"/>
        <v>CR/LDUAL+DUL/HBET:6-12/COM3</v>
      </c>
    </row>
    <row r="6" spans="1:12" s="11" customFormat="1" ht="16">
      <c r="A6" t="s">
        <v>470</v>
      </c>
      <c r="B6" t="s">
        <v>454</v>
      </c>
      <c r="C6" s="34" t="s">
        <v>458</v>
      </c>
      <c r="D6" s="34" t="s">
        <v>453</v>
      </c>
      <c r="E6" s="34" t="s">
        <v>440</v>
      </c>
      <c r="F6" s="38"/>
      <c r="G6" s="39">
        <f t="shared" si="0"/>
        <v>100</v>
      </c>
      <c r="H6" s="39"/>
      <c r="I6" s="39" t="str">
        <f t="shared" si="1"/>
        <v/>
      </c>
      <c r="J6" s="39" t="str">
        <f t="shared" si="2"/>
        <v>CR/LFINF+DUL/H:1/COM1</v>
      </c>
      <c r="K6" s="39" t="str">
        <f t="shared" si="3"/>
        <v/>
      </c>
      <c r="L6" s="3" t="str">
        <f t="shared" si="4"/>
        <v>CR/LFINF+DUL/H:1/COM1</v>
      </c>
    </row>
    <row r="7" spans="1:12" s="11" customFormat="1" ht="16">
      <c r="A7" t="s">
        <v>522</v>
      </c>
      <c r="B7" t="s">
        <v>454</v>
      </c>
      <c r="C7" s="34" t="s">
        <v>458</v>
      </c>
      <c r="D7" s="34" t="s">
        <v>453</v>
      </c>
      <c r="E7" s="34" t="s">
        <v>496</v>
      </c>
      <c r="F7" s="38"/>
      <c r="G7" s="39">
        <f t="shared" si="0"/>
        <v>100</v>
      </c>
      <c r="H7" s="39"/>
      <c r="I7" s="39" t="str">
        <f t="shared" si="1"/>
        <v/>
      </c>
      <c r="J7" s="39" t="str">
        <f t="shared" si="2"/>
        <v>CR/LFINF+DUL/H:1/COM12</v>
      </c>
      <c r="K7" s="39" t="str">
        <f t="shared" si="3"/>
        <v/>
      </c>
      <c r="L7" s="3" t="str">
        <f t="shared" si="4"/>
        <v>CR/LFINF+DUL/H:1/COM12</v>
      </c>
    </row>
    <row r="8" spans="1:12" s="11" customFormat="1" ht="16">
      <c r="A8" t="s">
        <v>477</v>
      </c>
      <c r="B8" t="s">
        <v>454</v>
      </c>
      <c r="C8" s="34" t="s">
        <v>458</v>
      </c>
      <c r="D8" s="34" t="s">
        <v>453</v>
      </c>
      <c r="E8" s="34" t="s">
        <v>427</v>
      </c>
      <c r="F8" s="38"/>
      <c r="G8" s="39">
        <f t="shared" si="0"/>
        <v>100</v>
      </c>
      <c r="H8" s="39"/>
      <c r="I8" s="39" t="str">
        <f t="shared" si="1"/>
        <v/>
      </c>
      <c r="J8" s="39" t="str">
        <f t="shared" si="2"/>
        <v>CR/LFINF+DUL/H:1/COM3</v>
      </c>
      <c r="K8" s="39" t="str">
        <f t="shared" si="3"/>
        <v/>
      </c>
      <c r="L8" s="3" t="str">
        <f t="shared" si="4"/>
        <v>CR/LFINF+DUL/H:1/COM3</v>
      </c>
    </row>
    <row r="9" spans="1:12" s="11" customFormat="1" ht="16">
      <c r="A9" t="s">
        <v>471</v>
      </c>
      <c r="B9" t="s">
        <v>454</v>
      </c>
      <c r="C9" s="34" t="s">
        <v>458</v>
      </c>
      <c r="D9" s="34" t="s">
        <v>459</v>
      </c>
      <c r="E9" s="34" t="s">
        <v>440</v>
      </c>
      <c r="F9" s="39"/>
      <c r="G9" s="39">
        <f t="shared" si="0"/>
        <v>100</v>
      </c>
      <c r="H9" s="39"/>
      <c r="I9" s="39" t="str">
        <f t="shared" si="1"/>
        <v/>
      </c>
      <c r="J9" s="39" t="str">
        <f t="shared" si="2"/>
        <v>CR/LFINF+DUL/H:2/COM1</v>
      </c>
      <c r="K9" s="39" t="str">
        <f t="shared" si="3"/>
        <v/>
      </c>
      <c r="L9" s="3" t="str">
        <f t="shared" si="4"/>
        <v>CR/LFINF+DUL/H:2/COM1</v>
      </c>
    </row>
    <row r="10" spans="1:12" s="11" customFormat="1" ht="16">
      <c r="A10" t="s">
        <v>523</v>
      </c>
      <c r="B10" t="s">
        <v>454</v>
      </c>
      <c r="C10" s="34" t="s">
        <v>458</v>
      </c>
      <c r="D10" s="34" t="s">
        <v>459</v>
      </c>
      <c r="E10" s="34" t="s">
        <v>496</v>
      </c>
      <c r="F10" s="38"/>
      <c r="G10" s="39">
        <f t="shared" si="0"/>
        <v>100</v>
      </c>
      <c r="H10" s="39"/>
      <c r="I10" s="39" t="str">
        <f t="shared" si="1"/>
        <v/>
      </c>
      <c r="J10" s="39" t="str">
        <f t="shared" si="2"/>
        <v>CR/LFINF+DUL/H:2/COM12</v>
      </c>
      <c r="K10" s="39" t="str">
        <f t="shared" si="3"/>
        <v/>
      </c>
      <c r="L10" s="3" t="str">
        <f t="shared" si="4"/>
        <v>CR/LFINF+DUL/H:2/COM12</v>
      </c>
    </row>
    <row r="11" spans="1:12" s="11" customFormat="1" ht="16">
      <c r="A11" t="s">
        <v>478</v>
      </c>
      <c r="B11" t="s">
        <v>454</v>
      </c>
      <c r="C11" s="34" t="s">
        <v>458</v>
      </c>
      <c r="D11" s="34" t="s">
        <v>459</v>
      </c>
      <c r="E11" s="34" t="s">
        <v>427</v>
      </c>
      <c r="F11" s="39"/>
      <c r="G11" s="39">
        <f t="shared" si="0"/>
        <v>100</v>
      </c>
      <c r="H11" s="39"/>
      <c r="I11" s="39" t="str">
        <f t="shared" si="1"/>
        <v/>
      </c>
      <c r="J11" s="39" t="str">
        <f t="shared" si="2"/>
        <v>CR/LFINF+DUL/H:2/COM3</v>
      </c>
      <c r="K11" s="39" t="str">
        <f t="shared" si="3"/>
        <v/>
      </c>
      <c r="L11" s="3" t="str">
        <f t="shared" si="4"/>
        <v>CR/LFINF+DUL/H:2/COM3</v>
      </c>
    </row>
    <row r="12" spans="1:12" s="11" customFormat="1" ht="16">
      <c r="A12" t="s">
        <v>472</v>
      </c>
      <c r="B12" t="s">
        <v>454</v>
      </c>
      <c r="C12" s="34" t="s">
        <v>458</v>
      </c>
      <c r="D12" s="34" t="s">
        <v>517</v>
      </c>
      <c r="E12" s="34" t="s">
        <v>440</v>
      </c>
      <c r="F12" s="38"/>
      <c r="G12" s="39">
        <f t="shared" si="0"/>
        <v>100</v>
      </c>
      <c r="H12" s="39"/>
      <c r="I12" s="39" t="str">
        <f t="shared" si="1"/>
        <v/>
      </c>
      <c r="J12" s="39" t="str">
        <f t="shared" si="2"/>
        <v>CR/LFINF+DUL/HBET:3-5/COM1</v>
      </c>
      <c r="K12" s="39" t="str">
        <f t="shared" si="3"/>
        <v/>
      </c>
      <c r="L12" s="3" t="str">
        <f t="shared" si="4"/>
        <v>CR/LFINF+DUL/HBET:3-5/COM1</v>
      </c>
    </row>
    <row r="13" spans="1:12" s="11" customFormat="1" ht="16">
      <c r="A13" t="s">
        <v>524</v>
      </c>
      <c r="B13" t="s">
        <v>454</v>
      </c>
      <c r="C13" s="34" t="s">
        <v>458</v>
      </c>
      <c r="D13" s="34" t="s">
        <v>517</v>
      </c>
      <c r="E13" s="34" t="s">
        <v>496</v>
      </c>
      <c r="F13" s="38"/>
      <c r="G13" s="39">
        <f t="shared" si="0"/>
        <v>100</v>
      </c>
      <c r="H13" s="39"/>
      <c r="I13" s="39" t="str">
        <f t="shared" si="1"/>
        <v/>
      </c>
      <c r="J13" s="39" t="str">
        <f t="shared" si="2"/>
        <v>CR/LFINF+DUL/HBET:3-5/COM12</v>
      </c>
      <c r="K13" s="39" t="str">
        <f t="shared" si="3"/>
        <v/>
      </c>
      <c r="L13" s="3" t="str">
        <f t="shared" si="4"/>
        <v>CR/LFINF+DUL/HBET:3-5/COM12</v>
      </c>
    </row>
    <row r="14" spans="1:12" s="11" customFormat="1" ht="16">
      <c r="A14" t="s">
        <v>479</v>
      </c>
      <c r="B14" t="s">
        <v>454</v>
      </c>
      <c r="C14" s="34" t="s">
        <v>458</v>
      </c>
      <c r="D14" s="34" t="s">
        <v>517</v>
      </c>
      <c r="E14" s="34" t="s">
        <v>427</v>
      </c>
      <c r="F14" s="38"/>
      <c r="G14" s="39">
        <f t="shared" si="0"/>
        <v>100</v>
      </c>
      <c r="H14" s="39"/>
      <c r="I14" s="39" t="str">
        <f t="shared" si="1"/>
        <v/>
      </c>
      <c r="J14" s="39" t="str">
        <f t="shared" si="2"/>
        <v>CR/LFINF+DUL/HBET:3-5/COM3</v>
      </c>
      <c r="K14" s="39" t="str">
        <f t="shared" si="3"/>
        <v/>
      </c>
      <c r="L14" s="3" t="str">
        <f t="shared" si="4"/>
        <v>CR/LFINF+DUL/HBET:3-5/COM3</v>
      </c>
    </row>
    <row r="15" spans="1:12" s="11" customFormat="1" ht="16">
      <c r="A15" t="s">
        <v>539</v>
      </c>
      <c r="B15" t="s">
        <v>454</v>
      </c>
      <c r="C15" s="34" t="s">
        <v>458</v>
      </c>
      <c r="D15" s="34" t="s">
        <v>517</v>
      </c>
      <c r="E15" s="34" t="s">
        <v>441</v>
      </c>
      <c r="F15" s="39"/>
      <c r="G15" s="39">
        <f t="shared" si="0"/>
        <v>100</v>
      </c>
      <c r="H15" s="39"/>
      <c r="I15" s="39" t="str">
        <f t="shared" si="1"/>
        <v/>
      </c>
      <c r="J15" s="39" t="str">
        <f t="shared" si="2"/>
        <v>CR/LFINF+DUL/HBET:3-5/COM5</v>
      </c>
      <c r="K15" s="39" t="str">
        <f t="shared" si="3"/>
        <v/>
      </c>
      <c r="L15" s="3" t="str">
        <f t="shared" si="4"/>
        <v>CR/LFINF+DUL/HBET:3-5/COM5</v>
      </c>
    </row>
    <row r="16" spans="1:12" s="11" customFormat="1" ht="16">
      <c r="A16" t="s">
        <v>485</v>
      </c>
      <c r="B16" t="s">
        <v>454</v>
      </c>
      <c r="C16" s="34" t="s">
        <v>455</v>
      </c>
      <c r="D16" s="34" t="s">
        <v>456</v>
      </c>
      <c r="E16" s="34" t="s">
        <v>429</v>
      </c>
      <c r="F16" s="38"/>
      <c r="G16" s="39">
        <f t="shared" ref="F16:G28" si="5">100-SUM(H16:H16)</f>
        <v>100</v>
      </c>
      <c r="H16" s="39"/>
      <c r="I16" s="39" t="str">
        <f t="shared" si="1"/>
        <v/>
      </c>
      <c r="J16" s="39" t="str">
        <f t="shared" si="2"/>
        <v>CR/LFM+DUL/HBET:1-2/COM</v>
      </c>
      <c r="K16" s="39" t="str">
        <f t="shared" si="3"/>
        <v/>
      </c>
      <c r="L16" s="3" t="str">
        <f t="shared" si="4"/>
        <v>CR/LFM+DUL/HBET:1-2/COM</v>
      </c>
    </row>
    <row r="17" spans="1:12" s="11" customFormat="1" ht="16">
      <c r="A17" t="s">
        <v>482</v>
      </c>
      <c r="B17" t="s">
        <v>454</v>
      </c>
      <c r="C17" s="34" t="s">
        <v>455</v>
      </c>
      <c r="D17" s="34" t="s">
        <v>456</v>
      </c>
      <c r="E17" s="34" t="s">
        <v>448</v>
      </c>
      <c r="F17" s="39">
        <f t="shared" si="5"/>
        <v>0</v>
      </c>
      <c r="G17" s="39">
        <v>100</v>
      </c>
      <c r="H17" s="39"/>
      <c r="I17" s="39" t="str">
        <f t="shared" si="1"/>
        <v/>
      </c>
      <c r="J17" s="39" t="str">
        <f t="shared" si="2"/>
        <v>CR/LFM+DUL/HBET:1-2/COM11</v>
      </c>
      <c r="K17" s="39" t="str">
        <f t="shared" si="3"/>
        <v/>
      </c>
      <c r="L17" s="3" t="str">
        <f t="shared" si="4"/>
        <v>CR/LFM+DUL/HBET:1-2/COM11</v>
      </c>
    </row>
    <row r="18" spans="1:12" s="11" customFormat="1" ht="16">
      <c r="A18" t="s">
        <v>461</v>
      </c>
      <c r="B18" t="s">
        <v>454</v>
      </c>
      <c r="C18" s="34" t="s">
        <v>455</v>
      </c>
      <c r="D18" s="34" t="s">
        <v>456</v>
      </c>
      <c r="E18" s="34" t="s">
        <v>438</v>
      </c>
      <c r="F18" s="39">
        <f t="shared" si="5"/>
        <v>0</v>
      </c>
      <c r="G18" s="39">
        <v>100</v>
      </c>
      <c r="H18" s="39"/>
      <c r="I18" s="39" t="str">
        <f t="shared" si="1"/>
        <v/>
      </c>
      <c r="J18" s="39" t="str">
        <f t="shared" si="2"/>
        <v>CR/LFM+DUL/HBET:1-2/IND1</v>
      </c>
      <c r="K18" s="39" t="str">
        <f t="shared" si="3"/>
        <v/>
      </c>
      <c r="L18" s="3" t="str">
        <f t="shared" si="4"/>
        <v>CR/LFM+DUL/HBET:1-2/IND1</v>
      </c>
    </row>
    <row r="19" spans="1:12" s="11" customFormat="1" ht="16">
      <c r="A19" t="s">
        <v>464</v>
      </c>
      <c r="B19" t="s">
        <v>454</v>
      </c>
      <c r="C19" s="34" t="s">
        <v>455</v>
      </c>
      <c r="D19" s="34" t="s">
        <v>456</v>
      </c>
      <c r="E19" s="34" t="s">
        <v>439</v>
      </c>
      <c r="F19" s="39">
        <f t="shared" si="5"/>
        <v>0</v>
      </c>
      <c r="G19" s="39">
        <v>100</v>
      </c>
      <c r="H19" s="39"/>
      <c r="I19" s="39" t="str">
        <f t="shared" si="1"/>
        <v/>
      </c>
      <c r="J19" s="39" t="str">
        <f t="shared" si="2"/>
        <v>CR/LFM+DUL/HBET:1-2/IND2</v>
      </c>
      <c r="K19" s="39" t="str">
        <f t="shared" si="3"/>
        <v/>
      </c>
      <c r="L19" s="3" t="str">
        <f t="shared" si="4"/>
        <v>CR/LFM+DUL/HBET:1-2/IND2</v>
      </c>
    </row>
    <row r="20" spans="1:12" s="11" customFormat="1" ht="16">
      <c r="A20" t="s">
        <v>467</v>
      </c>
      <c r="B20" t="s">
        <v>454</v>
      </c>
      <c r="C20" s="34" t="s">
        <v>455</v>
      </c>
      <c r="D20" s="34" t="s">
        <v>456</v>
      </c>
      <c r="E20" s="34" t="s">
        <v>423</v>
      </c>
      <c r="F20" s="39">
        <f t="shared" si="5"/>
        <v>0</v>
      </c>
      <c r="G20" s="39">
        <v>100</v>
      </c>
      <c r="H20" s="39"/>
      <c r="I20" s="39" t="str">
        <f t="shared" si="1"/>
        <v/>
      </c>
      <c r="J20" s="39" t="str">
        <f t="shared" si="2"/>
        <v>CR/LFM+DUL/HBET:1-2/IND6</v>
      </c>
      <c r="K20" s="39" t="str">
        <f t="shared" si="3"/>
        <v/>
      </c>
      <c r="L20" s="3" t="str">
        <f t="shared" si="4"/>
        <v>CR/LFM+DUL/HBET:1-2/IND6</v>
      </c>
    </row>
    <row r="21" spans="1:12" s="11" customFormat="1" ht="16">
      <c r="A21" t="s">
        <v>484</v>
      </c>
      <c r="B21" t="s">
        <v>451</v>
      </c>
      <c r="C21" s="34" t="s">
        <v>452</v>
      </c>
      <c r="D21" s="34" t="s">
        <v>453</v>
      </c>
      <c r="E21" s="34" t="s">
        <v>429</v>
      </c>
      <c r="F21" s="39">
        <f t="shared" si="5"/>
        <v>100</v>
      </c>
      <c r="G21" s="38"/>
      <c r="H21" s="39"/>
      <c r="I21" s="39" t="str">
        <f t="shared" si="1"/>
        <v>MUR/LWAL+DNO/H:1/COM</v>
      </c>
      <c r="J21" s="39" t="str">
        <f t="shared" si="2"/>
        <v/>
      </c>
      <c r="K21" s="39" t="str">
        <f t="shared" si="3"/>
        <v/>
      </c>
      <c r="L21" s="3" t="str">
        <f t="shared" si="4"/>
        <v>MUR/LWAL+DNO/H:1/COM</v>
      </c>
    </row>
    <row r="22" spans="1:12" s="11" customFormat="1" ht="16">
      <c r="A22" t="s">
        <v>469</v>
      </c>
      <c r="B22" t="s">
        <v>451</v>
      </c>
      <c r="C22" s="34" t="s">
        <v>452</v>
      </c>
      <c r="D22" s="34" t="s">
        <v>453</v>
      </c>
      <c r="E22" s="34" t="s">
        <v>440</v>
      </c>
      <c r="F22" s="39">
        <f t="shared" si="5"/>
        <v>100</v>
      </c>
      <c r="G22" s="38"/>
      <c r="H22" s="39"/>
      <c r="I22" s="39" t="str">
        <f t="shared" si="1"/>
        <v>MUR/LWAL+DNO/H:1/COM1</v>
      </c>
      <c r="J22" s="39" t="str">
        <f t="shared" si="2"/>
        <v/>
      </c>
      <c r="K22" s="39" t="str">
        <f t="shared" si="3"/>
        <v/>
      </c>
      <c r="L22" s="3" t="str">
        <f t="shared" si="4"/>
        <v>MUR/LWAL+DNO/H:1/COM1</v>
      </c>
    </row>
    <row r="23" spans="1:12" s="11" customFormat="1" ht="16">
      <c r="A23" t="s">
        <v>481</v>
      </c>
      <c r="B23" t="s">
        <v>451</v>
      </c>
      <c r="C23" s="34" t="s">
        <v>452</v>
      </c>
      <c r="D23" s="34" t="s">
        <v>453</v>
      </c>
      <c r="E23" s="34" t="s">
        <v>448</v>
      </c>
      <c r="F23" s="39">
        <f t="shared" si="5"/>
        <v>100</v>
      </c>
      <c r="G23" s="39"/>
      <c r="H23" s="39"/>
      <c r="I23" s="39" t="str">
        <f t="shared" si="1"/>
        <v>MUR/LWAL+DNO/H:1/COM11</v>
      </c>
      <c r="J23" s="39" t="str">
        <f t="shared" si="2"/>
        <v/>
      </c>
      <c r="K23" s="39" t="str">
        <f t="shared" si="3"/>
        <v/>
      </c>
      <c r="L23" s="3" t="str">
        <f t="shared" si="4"/>
        <v>MUR/LWAL+DNO/H:1/COM11</v>
      </c>
    </row>
    <row r="24" spans="1:12" s="11" customFormat="1" ht="16">
      <c r="A24" t="s">
        <v>521</v>
      </c>
      <c r="B24" t="s">
        <v>451</v>
      </c>
      <c r="C24" s="34" t="s">
        <v>452</v>
      </c>
      <c r="D24" s="34" t="s">
        <v>453</v>
      </c>
      <c r="E24" s="34" t="s">
        <v>496</v>
      </c>
      <c r="F24" s="39">
        <f t="shared" si="5"/>
        <v>100</v>
      </c>
      <c r="G24" s="39"/>
      <c r="H24" s="39"/>
      <c r="I24" s="39" t="str">
        <f t="shared" si="1"/>
        <v>MUR/LWAL+DNO/H:1/COM12</v>
      </c>
      <c r="J24" s="39" t="str">
        <f t="shared" si="2"/>
        <v/>
      </c>
      <c r="K24" s="39" t="str">
        <f t="shared" si="3"/>
        <v/>
      </c>
      <c r="L24" s="3" t="str">
        <f t="shared" si="4"/>
        <v>MUR/LWAL+DNO/H:1/COM12</v>
      </c>
    </row>
    <row r="25" spans="1:12" s="11" customFormat="1" ht="16">
      <c r="A25" t="s">
        <v>473</v>
      </c>
      <c r="B25" t="s">
        <v>451</v>
      </c>
      <c r="C25" s="34" t="s">
        <v>452</v>
      </c>
      <c r="D25" s="34" t="s">
        <v>453</v>
      </c>
      <c r="E25" s="34" t="s">
        <v>425</v>
      </c>
      <c r="F25" s="39">
        <f t="shared" si="5"/>
        <v>100</v>
      </c>
      <c r="G25" s="39"/>
      <c r="H25" s="39"/>
      <c r="I25" s="39" t="str">
        <f t="shared" si="1"/>
        <v>MUR/LWAL+DNO/H:1/COM2</v>
      </c>
      <c r="J25" s="39" t="str">
        <f t="shared" si="2"/>
        <v/>
      </c>
      <c r="K25" s="39" t="str">
        <f t="shared" si="3"/>
        <v/>
      </c>
      <c r="L25" s="3" t="str">
        <f t="shared" si="4"/>
        <v>MUR/LWAL+DNO/H:1/COM2</v>
      </c>
    </row>
    <row r="26" spans="1:12" s="11" customFormat="1" ht="16">
      <c r="A26" t="s">
        <v>476</v>
      </c>
      <c r="B26" t="s">
        <v>451</v>
      </c>
      <c r="C26" s="34" t="s">
        <v>452</v>
      </c>
      <c r="D26" s="34" t="s">
        <v>453</v>
      </c>
      <c r="E26" s="34" t="s">
        <v>427</v>
      </c>
      <c r="F26" s="39">
        <f t="shared" si="5"/>
        <v>100</v>
      </c>
      <c r="G26" s="39"/>
      <c r="H26" s="39"/>
      <c r="I26" s="39" t="str">
        <f t="shared" si="1"/>
        <v>MUR/LWAL+DNO/H:1/COM3</v>
      </c>
      <c r="J26" s="39" t="str">
        <f t="shared" si="2"/>
        <v/>
      </c>
      <c r="K26" s="39" t="str">
        <f t="shared" si="3"/>
        <v/>
      </c>
      <c r="L26" s="3" t="str">
        <f t="shared" si="4"/>
        <v>MUR/LWAL+DNO/H:1/COM3</v>
      </c>
    </row>
    <row r="27" spans="1:12" s="11" customFormat="1" ht="16">
      <c r="A27" t="s">
        <v>475</v>
      </c>
      <c r="B27" t="s">
        <v>451</v>
      </c>
      <c r="C27" s="34" t="s">
        <v>452</v>
      </c>
      <c r="D27" s="34" t="s">
        <v>453</v>
      </c>
      <c r="E27" s="34" t="s">
        <v>441</v>
      </c>
      <c r="F27" s="39">
        <v>100</v>
      </c>
      <c r="G27" s="38"/>
      <c r="H27" s="39"/>
      <c r="I27" s="39" t="str">
        <f t="shared" si="1"/>
        <v>MUR/LWAL+DNO/H:1/COM5</v>
      </c>
      <c r="J27" s="39" t="str">
        <f t="shared" si="2"/>
        <v/>
      </c>
      <c r="K27" s="39" t="str">
        <f t="shared" si="3"/>
        <v/>
      </c>
      <c r="L27" s="3" t="str">
        <f t="shared" si="4"/>
        <v>MUR/LWAL+DNO/H:1/COM5</v>
      </c>
    </row>
    <row r="28" spans="1:12" s="11" customFormat="1" ht="16">
      <c r="A28" t="s">
        <v>463</v>
      </c>
      <c r="B28" t="s">
        <v>451</v>
      </c>
      <c r="C28" s="34" t="s">
        <v>452</v>
      </c>
      <c r="D28" s="34" t="s">
        <v>453</v>
      </c>
      <c r="E28" s="34" t="s">
        <v>439</v>
      </c>
      <c r="F28" s="39">
        <f t="shared" si="5"/>
        <v>100</v>
      </c>
      <c r="G28" s="39"/>
      <c r="H28" s="39"/>
      <c r="I28" s="39" t="str">
        <f t="shared" si="1"/>
        <v>MUR/LWAL+DNO/H:1/IND2</v>
      </c>
      <c r="J28" s="39" t="str">
        <f t="shared" si="2"/>
        <v/>
      </c>
      <c r="K28" s="39" t="str">
        <f t="shared" si="3"/>
        <v/>
      </c>
      <c r="L28" s="3" t="str">
        <f t="shared" si="4"/>
        <v>MUR/LWAL+DNO/H:1/IND2</v>
      </c>
    </row>
    <row r="29" spans="1:12" s="11" customFormat="1" ht="16">
      <c r="A29" t="s">
        <v>460</v>
      </c>
      <c r="B29" t="s">
        <v>451</v>
      </c>
      <c r="C29" s="34" t="s">
        <v>452</v>
      </c>
      <c r="D29" s="34" t="s">
        <v>453</v>
      </c>
      <c r="E29" s="34" t="s">
        <v>430</v>
      </c>
      <c r="F29" s="39">
        <f t="shared" ref="F29:F37" si="6">100-SUM(G29:G29)</f>
        <v>100</v>
      </c>
      <c r="G29" s="39"/>
      <c r="H29" s="39"/>
      <c r="I29" s="39" t="str">
        <f t="shared" si="1"/>
        <v>MUR/LWAL+DNO/H:1/IND4</v>
      </c>
      <c r="J29" s="39" t="str">
        <f t="shared" si="2"/>
        <v/>
      </c>
      <c r="K29" s="39" t="str">
        <f t="shared" si="3"/>
        <v/>
      </c>
      <c r="L29" s="3" t="str">
        <f t="shared" si="4"/>
        <v>MUR/LWAL+DNO/H:1/IND4</v>
      </c>
    </row>
    <row r="30" spans="1:12" s="11" customFormat="1" ht="16">
      <c r="A30" t="s">
        <v>466</v>
      </c>
      <c r="B30" t="s">
        <v>451</v>
      </c>
      <c r="C30" s="34" t="s">
        <v>452</v>
      </c>
      <c r="D30" s="34" t="s">
        <v>453</v>
      </c>
      <c r="E30" s="34" t="s">
        <v>423</v>
      </c>
      <c r="F30" s="39">
        <v>100</v>
      </c>
      <c r="G30" s="39"/>
      <c r="H30" s="39"/>
      <c r="I30" s="39" t="str">
        <f t="shared" si="1"/>
        <v>MUR/LWAL+DNO/H:1/IND6</v>
      </c>
      <c r="J30" s="39" t="str">
        <f t="shared" si="2"/>
        <v/>
      </c>
      <c r="K30" s="39" t="str">
        <f t="shared" si="3"/>
        <v/>
      </c>
      <c r="L30" s="3" t="str">
        <f t="shared" si="4"/>
        <v>MUR/LWAL+DNO/H:1/IND6</v>
      </c>
    </row>
    <row r="31" spans="1:12" s="11" customFormat="1" ht="16">
      <c r="A31" t="s">
        <v>540</v>
      </c>
      <c r="B31" t="s">
        <v>451</v>
      </c>
      <c r="C31" s="34" t="s">
        <v>452</v>
      </c>
      <c r="D31" s="34" t="s">
        <v>459</v>
      </c>
      <c r="E31" s="34" t="s">
        <v>496</v>
      </c>
      <c r="F31" s="39">
        <f t="shared" si="6"/>
        <v>100</v>
      </c>
      <c r="G31" s="39"/>
      <c r="H31" s="39"/>
      <c r="I31" s="39" t="str">
        <f t="shared" si="1"/>
        <v>MUR/LWAL+DNO/H:2/COM12</v>
      </c>
      <c r="J31" s="39" t="str">
        <f t="shared" si="2"/>
        <v/>
      </c>
      <c r="K31" s="39" t="str">
        <f t="shared" si="3"/>
        <v/>
      </c>
      <c r="L31" s="3" t="str">
        <f t="shared" si="4"/>
        <v>MUR/LWAL+DNO/H:2/COM12</v>
      </c>
    </row>
    <row r="32" spans="1:12" s="11" customFormat="1" ht="16">
      <c r="A32" t="s">
        <v>483</v>
      </c>
      <c r="B32" t="s">
        <v>457</v>
      </c>
      <c r="C32" s="34" t="s">
        <v>455</v>
      </c>
      <c r="D32" s="34" t="s">
        <v>456</v>
      </c>
      <c r="E32" s="34" t="s">
        <v>448</v>
      </c>
      <c r="F32" s="39"/>
      <c r="G32" s="39">
        <v>100</v>
      </c>
      <c r="H32" s="39"/>
      <c r="I32" s="39" t="str">
        <f t="shared" si="1"/>
        <v/>
      </c>
      <c r="J32" s="39" t="str">
        <f t="shared" si="2"/>
        <v>S/LFM+DUL/HBET:1-2/COM11</v>
      </c>
      <c r="K32" s="39" t="str">
        <f t="shared" si="3"/>
        <v/>
      </c>
      <c r="L32" s="3" t="str">
        <f t="shared" si="4"/>
        <v>S/LFM+DUL/HBET:1-2/COM11</v>
      </c>
    </row>
    <row r="33" spans="1:12" ht="16">
      <c r="A33" t="s">
        <v>474</v>
      </c>
      <c r="B33" t="s">
        <v>457</v>
      </c>
      <c r="C33" s="34" t="s">
        <v>455</v>
      </c>
      <c r="D33" s="34" t="s">
        <v>456</v>
      </c>
      <c r="E33" s="34" t="s">
        <v>425</v>
      </c>
      <c r="F33" s="39"/>
      <c r="G33" s="39">
        <v>100</v>
      </c>
      <c r="H33" s="39"/>
      <c r="I33" s="39" t="str">
        <f t="shared" si="1"/>
        <v/>
      </c>
      <c r="J33" s="39" t="str">
        <f t="shared" si="2"/>
        <v>S/LFM+DUL/HBET:1-2/COM2</v>
      </c>
      <c r="K33" s="39" t="str">
        <f t="shared" si="3"/>
        <v/>
      </c>
      <c r="L33" s="3" t="str">
        <f t="shared" si="4"/>
        <v>S/LFM+DUL/HBET:1-2/COM2</v>
      </c>
    </row>
    <row r="34" spans="1:12" ht="16">
      <c r="A34" t="s">
        <v>462</v>
      </c>
      <c r="B34" t="s">
        <v>457</v>
      </c>
      <c r="C34" s="34" t="s">
        <v>455</v>
      </c>
      <c r="D34" s="34" t="s">
        <v>456</v>
      </c>
      <c r="E34" s="34" t="s">
        <v>438</v>
      </c>
      <c r="F34" s="39"/>
      <c r="G34" s="39">
        <v>100</v>
      </c>
      <c r="H34" s="39"/>
      <c r="I34" s="39" t="str">
        <f t="shared" si="1"/>
        <v/>
      </c>
      <c r="J34" s="39" t="str">
        <f t="shared" si="2"/>
        <v>S/LFM+DUL/HBET:1-2/IND1</v>
      </c>
      <c r="K34" s="39" t="str">
        <f t="shared" si="3"/>
        <v/>
      </c>
      <c r="L34" s="3" t="str">
        <f t="shared" si="4"/>
        <v>S/LFM+DUL/HBET:1-2/IND1</v>
      </c>
    </row>
    <row r="35" spans="1:12" ht="16">
      <c r="A35" t="s">
        <v>465</v>
      </c>
      <c r="B35" t="s">
        <v>457</v>
      </c>
      <c r="C35" s="34" t="s">
        <v>455</v>
      </c>
      <c r="D35" s="34" t="s">
        <v>456</v>
      </c>
      <c r="E35" s="34" t="s">
        <v>439</v>
      </c>
      <c r="F35" s="39"/>
      <c r="G35" s="39">
        <v>100</v>
      </c>
      <c r="H35" s="39"/>
      <c r="I35" s="39" t="str">
        <f t="shared" si="1"/>
        <v/>
      </c>
      <c r="J35" s="39" t="str">
        <f t="shared" si="2"/>
        <v>S/LFM+DUL/HBET:1-2/IND2</v>
      </c>
      <c r="K35" s="39" t="str">
        <f t="shared" si="3"/>
        <v/>
      </c>
      <c r="L35" s="3" t="str">
        <f t="shared" si="4"/>
        <v>S/LFM+DUL/HBET:1-2/IND2</v>
      </c>
    </row>
    <row r="36" spans="1:12" ht="16">
      <c r="A36" t="s">
        <v>468</v>
      </c>
      <c r="B36" t="s">
        <v>457</v>
      </c>
      <c r="C36" s="34" t="s">
        <v>455</v>
      </c>
      <c r="D36" s="34" t="s">
        <v>456</v>
      </c>
      <c r="E36" s="34" t="s">
        <v>423</v>
      </c>
      <c r="F36" s="39"/>
      <c r="G36" s="34">
        <v>100</v>
      </c>
      <c r="I36" s="39" t="str">
        <f t="shared" si="1"/>
        <v/>
      </c>
      <c r="J36" s="39" t="str">
        <f t="shared" si="2"/>
        <v>S/LFM+DUL/HBET:1-2/IND6</v>
      </c>
      <c r="K36" s="39" t="str">
        <f t="shared" si="3"/>
        <v/>
      </c>
      <c r="L36" s="3" t="str">
        <f t="shared" si="4"/>
        <v>S/LFM+DUL/HBET:1-2/IND6</v>
      </c>
    </row>
    <row r="37" spans="1:12" ht="32">
      <c r="A37" t="s">
        <v>541</v>
      </c>
      <c r="B37" t="s">
        <v>431</v>
      </c>
      <c r="D37" s="34" t="s">
        <v>456</v>
      </c>
      <c r="E37" s="34" t="s">
        <v>429</v>
      </c>
      <c r="F37" s="39">
        <f t="shared" si="6"/>
        <v>90</v>
      </c>
      <c r="G37" s="34">
        <v>10</v>
      </c>
      <c r="I37" s="39" t="str">
        <f t="shared" si="1"/>
        <v>90% W/+DNO/HBET:1-2/COM</v>
      </c>
      <c r="J37" s="39" t="str">
        <f t="shared" si="2"/>
        <v>10% W/+DUL/HBET:1-2/COM</v>
      </c>
      <c r="K37" s="39" t="str">
        <f t="shared" si="3"/>
        <v/>
      </c>
      <c r="L37" s="3" t="str">
        <f t="shared" si="4"/>
        <v>90% W/+DNO/HBET:1-2/COM
10% W/+DUL/HBET:1-2/COM</v>
      </c>
    </row>
    <row r="38" spans="1:12" ht="32">
      <c r="A38" t="s">
        <v>542</v>
      </c>
      <c r="B38" t="s">
        <v>431</v>
      </c>
      <c r="D38" s="34" t="s">
        <v>456</v>
      </c>
      <c r="E38" s="34" t="s">
        <v>440</v>
      </c>
      <c r="F38" s="39">
        <f t="shared" ref="F38:F41" si="7">100-SUM(G38:G38)</f>
        <v>90</v>
      </c>
      <c r="G38" s="34">
        <v>10</v>
      </c>
      <c r="I38" s="39" t="str">
        <f t="shared" si="1"/>
        <v>90% W/+DNO/HBET:1-2/COM1</v>
      </c>
      <c r="J38" s="39" t="str">
        <f t="shared" si="2"/>
        <v>10% W/+DUL/HBET:1-2/COM1</v>
      </c>
      <c r="K38" s="39" t="str">
        <f t="shared" si="3"/>
        <v/>
      </c>
      <c r="L38" s="3" t="str">
        <f t="shared" si="4"/>
        <v>90% W/+DNO/HBET:1-2/COM1
10% W/+DUL/HBET:1-2/COM1</v>
      </c>
    </row>
    <row r="39" spans="1:12" ht="32">
      <c r="A39" t="s">
        <v>543</v>
      </c>
      <c r="B39" t="s">
        <v>431</v>
      </c>
      <c r="D39" s="34" t="s">
        <v>456</v>
      </c>
      <c r="E39" s="34" t="s">
        <v>425</v>
      </c>
      <c r="F39" s="39">
        <f t="shared" si="7"/>
        <v>90</v>
      </c>
      <c r="G39" s="34">
        <v>10</v>
      </c>
      <c r="I39" s="39" t="str">
        <f t="shared" si="1"/>
        <v>90% W/+DNO/HBET:1-2/COM2</v>
      </c>
      <c r="J39" s="39" t="str">
        <f t="shared" si="2"/>
        <v>10% W/+DUL/HBET:1-2/COM2</v>
      </c>
      <c r="K39" s="39" t="str">
        <f t="shared" si="3"/>
        <v/>
      </c>
      <c r="L39" s="3" t="str">
        <f t="shared" si="4"/>
        <v>90% W/+DNO/HBET:1-2/COM2
10% W/+DUL/HBET:1-2/COM2</v>
      </c>
    </row>
    <row r="40" spans="1:12" ht="32">
      <c r="A40" t="s">
        <v>544</v>
      </c>
      <c r="B40" t="s">
        <v>431</v>
      </c>
      <c r="D40" s="34" t="s">
        <v>456</v>
      </c>
      <c r="E40" s="34" t="s">
        <v>441</v>
      </c>
      <c r="F40" s="39">
        <f t="shared" si="7"/>
        <v>90</v>
      </c>
      <c r="G40" s="34">
        <v>10</v>
      </c>
      <c r="I40" s="39" t="str">
        <f t="shared" si="1"/>
        <v>90% W/+DNO/HBET:1-2/COM5</v>
      </c>
      <c r="J40" s="39" t="str">
        <f t="shared" si="2"/>
        <v>10% W/+DUL/HBET:1-2/COM5</v>
      </c>
      <c r="K40" s="39" t="str">
        <f t="shared" si="3"/>
        <v/>
      </c>
      <c r="L40" s="3" t="str">
        <f t="shared" si="4"/>
        <v>90% W/+DNO/HBET:1-2/COM5
10% W/+DUL/HBET:1-2/COM5</v>
      </c>
    </row>
    <row r="41" spans="1:12" ht="32">
      <c r="A41" t="s">
        <v>545</v>
      </c>
      <c r="B41" t="s">
        <v>431</v>
      </c>
      <c r="D41" s="34" t="s">
        <v>456</v>
      </c>
      <c r="E41" s="34" t="s">
        <v>430</v>
      </c>
      <c r="F41" s="39">
        <f t="shared" si="7"/>
        <v>90</v>
      </c>
      <c r="G41" s="34">
        <v>10</v>
      </c>
      <c r="I41" s="39" t="str">
        <f t="shared" si="1"/>
        <v>90% W/+DNO/HBET:1-2/IND4</v>
      </c>
      <c r="J41" s="39" t="str">
        <f t="shared" si="2"/>
        <v>10% W/+DUL/HBET:1-2/IND4</v>
      </c>
      <c r="K41" s="39" t="str">
        <f t="shared" si="3"/>
        <v/>
      </c>
      <c r="L41" s="3" t="str">
        <f t="shared" si="4"/>
        <v>90% W/+DNO/HBET:1-2/IND4
10% W/+DUL/HBET:1-2/IND4</v>
      </c>
    </row>
    <row r="43" spans="1:12">
      <c r="A43"/>
    </row>
    <row r="44" spans="1:12">
      <c r="A44"/>
    </row>
    <row r="45" spans="1:12">
      <c r="A45"/>
    </row>
    <row r="46" spans="1:12">
      <c r="A46"/>
    </row>
    <row r="47" spans="1:12">
      <c r="A47"/>
    </row>
    <row r="48" spans="1:12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</sheetData>
  <conditionalFormatting sqref="F3:H35 F36:F37">
    <cfRule type="colorScale" priority="2">
      <colorScale>
        <cfvo type="min"/>
        <cfvo type="max"/>
        <color rgb="FFFCFCFF"/>
        <color rgb="FFF8696B"/>
      </colorScale>
    </cfRule>
  </conditionalFormatting>
  <conditionalFormatting sqref="I3:K41">
    <cfRule type="colorScale" priority="3">
      <colorScale>
        <cfvo type="min"/>
        <cfvo type="max"/>
        <color rgb="FFFCFCFF"/>
        <color rgb="FFF8696B"/>
      </colorScale>
    </cfRule>
  </conditionalFormatting>
  <conditionalFormatting sqref="F38:F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District_By_Sector (edu&amp;hea)</vt:lpstr>
      <vt:lpstr>Pct_Estb_in_Bldg</vt:lpstr>
      <vt:lpstr>Areas_by_Activity</vt:lpstr>
      <vt:lpstr>mapping_1var</vt:lpstr>
      <vt:lpstr>mapping_1</vt:lpstr>
      <vt:lpstr>mapping_2</vt:lpstr>
      <vt:lpstr>mapping_3</vt:lpstr>
      <vt:lpstr>Ductility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5</cp:revision>
  <dcterms:created xsi:type="dcterms:W3CDTF">2018-02-15T13:54:21Z</dcterms:created>
  <dcterms:modified xsi:type="dcterms:W3CDTF">2023-01-25T11:04:01Z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