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ld simula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<sst xmlns="http://schemas.openxmlformats.org/spreadsheetml/2006/main" count="20" uniqueCount="14">
  <si>
    <t xml:space="preserve">Material</t>
  </si>
  <si>
    <t xml:space="preserve">Thickness</t>
  </si>
  <si>
    <t xml:space="preserve">Fwhm</t>
  </si>
  <si>
    <t xml:space="preserve">Fwtm</t>
  </si>
  <si>
    <t xml:space="preserve">eHalf</t>
  </si>
  <si>
    <t xml:space="preserve">eTen</t>
  </si>
  <si>
    <t xml:space="preserve">eDep</t>
  </si>
  <si>
    <t xml:space="preserve">eTen/eDep*100</t>
  </si>
  <si>
    <t xml:space="preserve">fwtm</t>
  </si>
  <si>
    <t xml:space="preserve">eten</t>
  </si>
  <si>
    <t xml:space="preserve">edep</t>
  </si>
  <si>
    <t xml:space="preserve">BGO</t>
  </si>
  <si>
    <t xml:space="preserve">CsI</t>
  </si>
  <si>
    <t xml:space="preserve">LYSO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</si>
</sst>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J15" activeCellId="0" sqref="J15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7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2" t="s">
        <v>11</v>
      </c>
      <c r="B2" s="2" t="n">
        <v>0.5</v>
      </c>
      <c r="C2" s="2" t="n">
        <v>0.011</v>
      </c>
      <c r="D2" s="2" t="n">
        <v>0.19</v>
      </c>
      <c r="E2" s="2" t="n">
        <v>32763.79446</v>
      </c>
      <c r="F2" s="2" t="n">
        <v>182737.454872</v>
      </c>
      <c r="G2" s="2" t="n">
        <v>364658.46857</v>
      </c>
      <c r="H2" s="0" t="n">
        <f aca="false">F2/G2*100</f>
        <v>50.1119460048743</v>
      </c>
      <c r="I2" s="0" t="n">
        <v>0.18</v>
      </c>
      <c r="J2" s="0" t="n">
        <f aca="false">1.787*10^5</f>
        <v>178700</v>
      </c>
      <c r="K2" s="0" t="n">
        <f aca="false">3.492*10^5</f>
        <v>349200</v>
      </c>
    </row>
    <row r="3" customFormat="false" ht="12.8" hidden="false" customHeight="false" outlineLevel="0" collapsed="false">
      <c r="A3" s="2" t="s">
        <v>11</v>
      </c>
      <c r="B3" s="2" t="n">
        <v>1</v>
      </c>
      <c r="C3" s="2" t="n">
        <v>0.015</v>
      </c>
      <c r="D3" s="2" t="n">
        <v>0.344</v>
      </c>
      <c r="E3" s="2" t="n">
        <v>94100.034196</v>
      </c>
      <c r="F3" s="2" t="n">
        <v>668974.497333</v>
      </c>
      <c r="G3" s="2" t="n">
        <v>1242421.80942</v>
      </c>
      <c r="H3" s="0" t="n">
        <f aca="false">F3/G3*100</f>
        <v>53.8443942516831</v>
      </c>
    </row>
    <row r="4" customFormat="false" ht="12.8" hidden="false" customHeight="false" outlineLevel="0" collapsed="false">
      <c r="A4" s="2" t="s">
        <v>11</v>
      </c>
      <c r="B4" s="2" t="n">
        <v>2</v>
      </c>
      <c r="C4" s="2" t="n">
        <v>0.017</v>
      </c>
      <c r="D4" s="2" t="n">
        <v>0.518</v>
      </c>
      <c r="E4" s="2" t="n">
        <v>220437.141541</v>
      </c>
      <c r="F4" s="2" t="n">
        <v>1999786.972519</v>
      </c>
      <c r="G4" s="2" t="n">
        <v>3378815.960025</v>
      </c>
      <c r="H4" s="0" t="n">
        <f aca="false">F4/G4*100</f>
        <v>59.1860283655167</v>
      </c>
    </row>
    <row r="5" customFormat="false" ht="12.8" hidden="false" customHeight="false" outlineLevel="0" collapsed="false">
      <c r="A5" s="2" t="s">
        <v>12</v>
      </c>
      <c r="B5" s="2" t="n">
        <v>0.5</v>
      </c>
      <c r="C5" s="2" t="n">
        <v>0.013</v>
      </c>
      <c r="D5" s="2" t="n">
        <v>0.178</v>
      </c>
      <c r="E5" s="2" t="n">
        <v>13965.726654</v>
      </c>
      <c r="F5" s="2" t="n">
        <v>65286.071298</v>
      </c>
      <c r="G5" s="2" t="n">
        <v>127167.92055</v>
      </c>
      <c r="H5" s="0" t="n">
        <f aca="false">F5/G5*100</f>
        <v>51.3384751560287</v>
      </c>
    </row>
    <row r="6" customFormat="false" ht="12.8" hidden="false" customHeight="false" outlineLevel="0" collapsed="false">
      <c r="A6" s="2" t="s">
        <v>12</v>
      </c>
      <c r="B6" s="2" t="n">
        <v>1</v>
      </c>
      <c r="C6" s="2" t="n">
        <v>0.018</v>
      </c>
      <c r="D6" s="2" t="n">
        <v>0.322</v>
      </c>
      <c r="E6" s="2" t="n">
        <v>41705.151394</v>
      </c>
      <c r="F6" s="2" t="n">
        <v>242328.934849</v>
      </c>
      <c r="G6" s="2" t="n">
        <v>445818.639585</v>
      </c>
      <c r="H6" s="0" t="n">
        <f aca="false">F6/G6*100</f>
        <v>54.3559450709771</v>
      </c>
    </row>
    <row r="7" customFormat="false" ht="12.8" hidden="false" customHeight="false" outlineLevel="0" collapsed="false">
      <c r="A7" s="2" t="s">
        <v>12</v>
      </c>
      <c r="B7" s="2" t="n">
        <v>2</v>
      </c>
      <c r="C7" s="2" t="n">
        <v>0.021</v>
      </c>
      <c r="D7" s="2" t="n">
        <v>0.51</v>
      </c>
      <c r="E7" s="2" t="n">
        <v>103105.881396</v>
      </c>
      <c r="F7" s="2" t="n">
        <v>769653.701467</v>
      </c>
      <c r="G7" s="2" t="n">
        <v>1297785.43587</v>
      </c>
      <c r="H7" s="0" t="n">
        <f aca="false">F7/G7*100</f>
        <v>59.3051578630982</v>
      </c>
      <c r="J7" s="0" t="n">
        <f aca="false">7.913*10^5</f>
        <v>791300</v>
      </c>
      <c r="K7" s="0" t="n">
        <f aca="false">1.256*10^6</f>
        <v>1256000</v>
      </c>
    </row>
    <row r="8" customFormat="false" ht="12.8" hidden="false" customHeight="false" outlineLevel="0" collapsed="false">
      <c r="A8" s="2" t="s">
        <v>13</v>
      </c>
      <c r="B8" s="2" t="n">
        <v>0.5</v>
      </c>
      <c r="C8" s="2" t="n">
        <v>0.011</v>
      </c>
      <c r="D8" s="2" t="n">
        <v>0.185</v>
      </c>
      <c r="E8" s="2" t="n">
        <v>34010.910495</v>
      </c>
      <c r="F8" s="2" t="n">
        <v>184122.992156</v>
      </c>
      <c r="G8" s="2" t="n">
        <v>362840.427785</v>
      </c>
      <c r="H8" s="0" t="n">
        <f aca="false">F8/G8*100</f>
        <v>50.7448944650406</v>
      </c>
    </row>
    <row r="9" customFormat="false" ht="12.8" hidden="false" customHeight="false" outlineLevel="0" collapsed="false">
      <c r="A9" s="2" t="s">
        <v>13</v>
      </c>
      <c r="B9" s="2" t="n">
        <v>1</v>
      </c>
      <c r="C9" s="2" t="n">
        <v>0.015</v>
      </c>
      <c r="D9" s="2" t="n">
        <v>0.334</v>
      </c>
      <c r="E9" s="2" t="n">
        <v>97400.217793</v>
      </c>
      <c r="F9" s="2" t="n">
        <v>669667.433164</v>
      </c>
      <c r="G9" s="2" t="n">
        <v>1240280.473575</v>
      </c>
      <c r="H9" s="0" t="n">
        <f aca="false">F9/G9*100</f>
        <v>53.9932255188814</v>
      </c>
    </row>
    <row r="10" customFormat="false" ht="12.8" hidden="false" customHeight="false" outlineLevel="0" collapsed="false">
      <c r="A10" s="2" t="s">
        <v>13</v>
      </c>
      <c r="B10" s="2" t="n">
        <v>2</v>
      </c>
      <c r="C10" s="2" t="n">
        <v>0.017</v>
      </c>
      <c r="D10" s="2" t="n">
        <v>0.502</v>
      </c>
      <c r="E10" s="2" t="n">
        <v>228378.468918</v>
      </c>
      <c r="F10" s="2" t="n">
        <v>1996433.884646</v>
      </c>
      <c r="G10" s="2" t="n">
        <v>3393683.65358</v>
      </c>
      <c r="H10" s="0" t="n">
        <f aca="false">F10/G10*100</f>
        <v>58.8279311932908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2024-03-04T15:48:10Z</dcterms:created>
  <dc:creator/>
  <dc:description/>
  <dc:language>en-US</dc:language>
  <cp:lastModifiedBy/>
  <dcterms:modified xsi:type="dcterms:W3CDTF">2024-03-04T16:24:46Z</dcterms:modified>
  <cp:revision>4</cp:revision>
  <dc:subject/>
  <dc:title/>
</cp:coreProperties>
</file>