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booboo\Documents\"/>
    </mc:Choice>
  </mc:AlternateContent>
  <xr:revisionPtr revIDLastSave="0" documentId="13_ncr:1_{F81021C3-71D9-40F1-B7AF-620B312456A1}" xr6:coauthVersionLast="36" xr6:coauthVersionMax="36" xr10:uidLastSave="{00000000-0000-0000-0000-000000000000}"/>
  <bookViews>
    <workbookView xWindow="0" yWindow="0" windowWidth="10380" windowHeight="4070" tabRatio="624" firstSheet="1" activeTab="4" xr2:uid="{00000000-000D-0000-FFFF-FFFF00000000}"/>
  </bookViews>
  <sheets>
    <sheet name="Raw Data" sheetId="1" r:id="rId1"/>
    <sheet name="Pivot Table by Category" sheetId="2" r:id="rId2"/>
    <sheet name="Pivot Table by Sub Category" sheetId="4" r:id="rId3"/>
    <sheet name="Pivot Table by Date Created" sheetId="5" r:id="rId4"/>
    <sheet name="Bonus" sheetId="6" r:id="rId5"/>
  </sheets>
  <definedNames>
    <definedName name="_xlnm._FilterDatabase" localSheetId="0" hidden="1">'Raw Data'!$A$1:$R$4115</definedName>
  </definedNames>
  <calcPr calcId="191029"/>
  <pivotCaches>
    <pivotCache cacheId="20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<sst xmlns="http://schemas.openxmlformats.org/spreadsheetml/2006/main" count="33049" uniqueCount="8404">
  <si>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</si>
  <si>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</si>
  <si>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</si>
  <si>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</si>
  <si>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</si>
  <si>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</si>
  <si>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</si>
  <si>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</si>
  <si>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</si>
  <si>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</si>
  <si>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</si>
  <si>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</si>
  <si>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</si>
  <si>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</si>
  <si>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</si>
  <si>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</si>
  <si>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</si>
  <si>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</si>
  <si>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</si>
  <si>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</si>
  <si>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</si>
  <si>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</si>
  <si>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</si>
  <si>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</si>
  <si>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</si>
  <si>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</si>
  <si>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</si>
  <si>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</si>
  <si>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</si>
  <si>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</si>
  <si>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</si>
  <si>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</si>
  <si>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</si>
  <si>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</si>
  <si>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</si>
  <si>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</si>
  <si>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</si>
  <si>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</si>
  <si>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</si>
  <si>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</si>
  <si>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</si>
  <si>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</si>
  <si>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</si>
  <si>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</si>
  <si>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</si>
  <si>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</si>
  <si>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</si>
  <si>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</si>
  <si>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</si>
  <si>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</si>
  <si>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</si>
  <si>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</si>
  <si>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</si>
  <si>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</si>
  <si>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</si>
  <si>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</si>
  <si>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</si>
  <si>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</si>
  <si>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</si>
  <si>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</si>
  <si>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</si>
  <si>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</si>
  <si>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</si>
  <si>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</si>
  <si>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</si>
  <si>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</si>
  <si>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</si>
  <si>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</si>
  <si>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</si>
  <si>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</si>
  <si>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</si>
  <si>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</si>
  <si>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</si>
  <si>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</si>
  <si>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</si>
  <si>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</si>
  <si>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</si>
  <si>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</si>
  <si>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</si>
  <si>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</si>
  <si>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</si>
  <si>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</si>
  <si>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</si>
  <si>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</si>
  <si>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</si>
  <si>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</si>
  <si>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</si>
  <si>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</si>
  <si>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</si>
  <si>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</si>
  <si>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</si>
  <si>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</si>
  <si>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</si>
  <si>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</si>
  <si>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</si>
  <si>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</si>
  <si>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</si>
  <si>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</si>
  <si>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</si>
  <si>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</si>
  <si>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</si>
  <si>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</si>
  <si>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</si>
  <si>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</si>
  <si>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</si>
  <si>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</si>
  <si>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</si>
  <si>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</si>
  <si>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</si>
  <si>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</si>
  <si>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</si>
  <si>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</si>
  <si>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</si>
  <si>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</si>
  <si>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</si>
  <si>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</si>
  <si>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</si>
  <si>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</si>
  <si>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</si>
  <si>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</si>
  <si>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</si>
  <si>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</si>
  <si>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</si>
  <si>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</si>
  <si>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</si>
  <si>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</si>
  <si>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</si>
  <si>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</si>
  <si>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</si>
  <si>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</si>
  <si>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</si>
  <si>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</si>
  <si>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</si>
  <si>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</si>
  <si>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</si>
  <si>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</si>
  <si>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</si>
  <si>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</si>
  <si>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</si>
  <si>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</si>
  <si>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</si>
  <si>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</si>
  <si>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</si>
  <si>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</si>
  <si>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</si>
  <si>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</si>
  <si>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</si>
  <si>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</si>
  <si>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</si>
  <si>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</si>
  <si>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</si>
  <si>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</si>
  <si>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</si>
  <si>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</si>
  <si>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</si>
  <si>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</si>
  <si>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</si>
  <si>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</si>
  <si>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</si>
  <si>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</si>
  <si>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</si>
  <si>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</si>
  <si>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</si>
  <si>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</si>
  <si>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</si>
  <si>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</si>
  <si>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</si>
  <si>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</si>
  <si>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</si>
  <si>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</si>
  <si>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</si>
  <si>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</si>
  <si>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</si>
  <si>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</si>
  <si>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</si>
  <si>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</si>
  <si>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</si>
  <si>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</si>
  <si>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</si>
  <si>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</si>
  <si>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</si>
  <si>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</si>
  <si>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</si>
  <si>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</si>
  <si>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</si>
  <si>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</si>
  <si>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</si>
  <si>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</si>
  <si>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</si>
  <si>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</si>
  <si>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</si>
  <si>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</si>
  <si>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</si>
  <si>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</si>
  <si>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</si>
  <si>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</si>
  <si>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</si>
  <si>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</si>
  <si>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</si>
  <si>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</si>
  <si>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</si>
  <si>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</si>
  <si>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</si>
  <si>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</si>
  <si>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</si>
  <si>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</si>
  <si>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</si>
  <si>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</si>
  <si>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</si>
  <si>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</si>
  <si>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</si>
  <si>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</si>
  <si>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</si>
  <si>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</si>
  <si>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</si>
  <si>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</si>
  <si>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</si>
  <si>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</si>
  <si>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</si>
  <si>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</si>
  <si>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</si>
  <si>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</si>
  <si>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</si>
  <si>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</si>
  <si>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</si>
  <si>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</si>
  <si>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</si>
  <si>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</si>
  <si>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</si>
  <si>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</si>
  <si>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</si>
  <si>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</si>
  <si>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</si>
  <si>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</si>
  <si>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</si>
  <si>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</si>
  <si>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</si>
  <si>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</si>
  <si>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</si>
  <si>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</si>
  <si>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</si>
  <si>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</si>
  <si>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</si>
  <si>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</si>
  <si>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</si>
  <si>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</si>
  <si>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</si>
  <si>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</si>
  <si>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</si>
  <si>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</si>
  <si>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</si>
  <si>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</si>
  <si>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</si>
  <si>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</si>
  <si>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</si>
  <si>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</si>
  <si>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</si>
  <si>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</si>
  <si>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</si>
  <si>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</si>
  <si>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</si>
  <si>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</si>
  <si>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</si>
  <si>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</si>
  <si>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</si>
  <si>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</si>
  <si>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</si>
  <si>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</si>
  <si>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</si>
  <si>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</si>
  <si>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</si>
  <si>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</si>
  <si>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</si>
  <si>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</si>
  <si>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</si>
  <si>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</si>
  <si>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</si>
  <si>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</si>
  <si>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</si>
  <si>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</si>
  <si>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</si>
  <si>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</si>
  <si>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</si>
  <si>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</si>
  <si>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</si>
  <si>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</si>
  <si>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</si>
  <si>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</si>
  <si>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</si>
  <si>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</si>
  <si>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</si>
  <si>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</si>
  <si>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</si>
  <si>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</si>
  <si>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</si>
  <si>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</si>
  <si>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</si>
  <si>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</si>
  <si>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</si>
  <si>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</si>
  <si>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</si>
  <si>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</si>
  <si>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</si>
  <si>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</si>
  <si>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</si>
  <si>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</si>
  <si>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</si>
  <si>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</si>
  <si>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</si>
  <si>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</si>
  <si>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</si>
  <si>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</si>
  <si>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</si>
  <si>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</si>
  <si>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</si>
  <si>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</si>
  <si>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</si>
  <si>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</si>
  <si>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</si>
  <si>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</si>
  <si>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</si>
  <si>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</si>
  <si>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</si>
  <si>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</si>
  <si>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</si>
  <si>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</si>
  <si>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</si>
  <si>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</si>
  <si>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</si>
  <si>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</si>
  <si>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</si>
  <si>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</si>
  <si>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</si>
  <si>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</si>
  <si>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</si>
  <si>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</si>
  <si>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</si>
  <si>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</si>
  <si>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</si>
  <si>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</si>
  <si>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</si>
  <si>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</si>
  <si>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</si>
  <si>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</si>
  <si>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</si>
  <si>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</si>
  <si>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</si>
  <si>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</si>
  <si>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</si>
  <si>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</si>
  <si>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</si>
  <si>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</si>
  <si>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</si>
  <si>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</si>
  <si>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</si>
  <si>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</si>
  <si>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</si>
  <si>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</si>
  <si>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</si>
  <si>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</si>
  <si>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</si>
  <si>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</si>
  <si>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</si>
  <si>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</si>
  <si>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</si>
  <si>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</si>
  <si>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</si>
  <si>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</si>
  <si>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</si>
  <si>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</si>
  <si>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</si>
  <si>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</si>
  <si>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</si>
  <si>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</si>
  <si>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</si>
  <si>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</si>
  <si>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</si>
  <si>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</si>
  <si>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</si>
  <si>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</si>
  <si>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</si>
  <si>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</si>
  <si>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</si>
  <si>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</si>
  <si>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</si>
  <si>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</si>
  <si>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</si>
  <si>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</si>
  <si>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</si>
  <si>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</si>
  <si>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</si>
  <si>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</si>
  <si>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</si>
  <si>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</si>
  <si>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</si>
  <si>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</si>
  <si>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</si>
  <si>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</si>
  <si>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</si>
  <si>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</si>
  <si>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</si>
  <si>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</si>
  <si>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</si>
  <si>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</si>
  <si>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</si>
  <si>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</si>
  <si>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</si>
  <si>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</si>
  <si>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</si>
  <si>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</si>
  <si>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</si>
  <si>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</si>
  <si>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</si>
  <si>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</si>
  <si>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</si>
  <si>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</si>
  <si>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</si>
  <si>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</si>
  <si>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</si>
  <si>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</si>
  <si>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</si>
  <si>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</si>
  <si>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</si>
  <si>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</si>
  <si>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</si>
  <si>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</si>
  <si>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</si>
  <si>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</si>
  <si>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</si>
  <si>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</si>
  <si>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</si>
  <si>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</si>
  <si>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</si>
  <si>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</si>
  <si>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</si>
  <si>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</si>
  <si>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</si>
  <si>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</si>
  <si>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</si>
  <si>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</si>
  <si>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</si>
  <si>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</si>
  <si>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</si>
  <si>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</si>
  <si>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</si>
  <si>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</si>
  <si>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</si>
  <si>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</si>
  <si>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</si>
  <si>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</si>
  <si>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</si>
  <si>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</si>
  <si>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</si>
  <si>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</si>
  <si>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</si>
  <si>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</si>
  <si>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</si>
  <si>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</si>
  <si>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</si>
  <si>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</si>
  <si>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</si>
  <si>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</si>
  <si>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</si>
  <si>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</si>
  <si>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</si>
  <si>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</si>
  <si>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</si>
  <si>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</si>
  <si>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</si>
  <si>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</si>
  <si>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</si>
  <si>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</si>
  <si>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</si>
  <si>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</si>
  <si>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</si>
  <si>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</si>
  <si>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</si>
  <si>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</si>
  <si>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</si>
  <si>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</si>
  <si>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</si>
  <si>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</si>
  <si>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</si>
  <si>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</si>
  <si>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</si>
  <si>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</si>
  <si>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</si>
  <si>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</si>
  <si>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</si>
  <si>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</si>
  <si>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</si>
  <si>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</si>
  <si>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</si>
  <si>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</si>
  <si>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</si>
  <si>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</si>
  <si>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</si>
  <si>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</si>
  <si>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</si>
  <si>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</si>
  <si>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</si>
  <si>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</si>
  <si>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</si>
  <si>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</si>
  <si>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</si>
  <si>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</si>
  <si>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</si>
  <si>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</si>
  <si>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</si>
  <si>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</si>
  <si>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</si>
  <si>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</si>
  <si>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</si>
  <si>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</si>
  <si>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</si>
  <si>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</si>
  <si>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</si>
  <si>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</si>
  <si>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</si>
  <si>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</si>
  <si>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</si>
  <si>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</si>
  <si>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</si>
  <si>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</si>
  <si>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</si>
  <si>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</si>
  <si>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</si>
  <si>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</si>
  <si>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</si>
  <si>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</si>
  <si>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</si>
  <si>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</si>
  <si>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</si>
  <si>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</si>
  <si>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</si>
  <si>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</si>
  <si>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</si>
  <si>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</si>
  <si>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</si>
  <si>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</si>
  <si>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</si>
  <si>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</si>
  <si>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</si>
  <si>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</si>
  <si>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</si>
  <si>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</si>
  <si>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</si>
  <si>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</si>
  <si>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</si>
  <si>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</si>
  <si>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</si>
  <si>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</si>
  <si>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</si>
  <si>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</si>
  <si>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</si>
  <si>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</si>
  <si>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</si>
  <si>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</si>
  <si>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</si>
  <si>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</si>
  <si>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</si>
  <si>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</si>
  <si>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</si>
  <si>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</si>
  <si>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</si>
  <si>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</si>
  <si>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</si>
  <si>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</si>
  <si>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</si>
  <si>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</si>
  <si>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</si>
  <si>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</si>
  <si>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</si>
  <si>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</si>
  <si>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</si>
  <si>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</si>
  <si>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</si>
  <si>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</si>
  <si>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</si>
  <si>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</si>
  <si>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</si>
  <si>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</si>
  <si>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</si>
  <si>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</si>
  <si>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</si>
  <si>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</si>
  <si>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</si>
  <si>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</si>
  <si>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</si>
  <si>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</si>
  <si>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</si>
  <si>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</si>
  <si>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</si>
  <si>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</si>
  <si>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</si>
  <si>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</si>
  <si>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</si>
  <si>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</si>
  <si>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</si>
  <si>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</si>
  <si>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</si>
  <si>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</si>
  <si>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</si>
  <si>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</si>
  <si>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</si>
  <si>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</si>
  <si>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</si>
  <si>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</si>
  <si>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</si>
  <si>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</si>
  <si>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</si>
  <si>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</si>
  <si>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</si>
  <si>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</si>
  <si>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</si>
  <si>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</si>
  <si>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</si>
  <si>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</si>
  <si>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</si>
  <si>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</si>
  <si>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</si>
  <si>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</si>
  <si>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</si>
  <si>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</si>
  <si>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</si>
  <si>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</si>
  <si>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</si>
  <si>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</si>
  <si>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</si>
  <si>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</si>
  <si>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</si>
  <si>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</si>
  <si>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</si>
  <si>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</si>
  <si>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</si>
  <si>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</si>
  <si>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</si>
  <si>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</si>
  <si>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</si>
  <si>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</si>
  <si>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</si>
  <si>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</si>
  <si>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</si>
  <si>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</si>
  <si>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</si>
  <si>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</si>
  <si>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</si>
  <si>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</si>
  <si>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</si>
  <si>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</si>
  <si>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</si>
  <si>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</si>
  <si>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</si>
  <si>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</si>
  <si>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</si>
  <si>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</si>
  <si>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</si>
  <si>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</si>
  <si>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</si>
  <si>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</si>
  <si>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</si>
  <si>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</si>
  <si>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</si>
  <si>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</si>
  <si>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</si>
  <si>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</si>
  <si>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</si>
  <si>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</si>
  <si>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</si>
  <si>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</si>
  <si>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</si>
  <si>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</si>
  <si>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</si>
  <si>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</si>
  <si>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</si>
  <si>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</si>
  <si>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</si>
  <si>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</si>
  <si>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</si>
  <si>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</si>
  <si>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</si>
  <si>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</si>
  <si>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</si>
  <si>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</si>
  <si>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</si>
  <si>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</si>
  <si>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</si>
  <si>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</si>
  <si>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</si>
  <si>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</si>
  <si>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</si>
  <si>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</si>
  <si>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</si>
  <si>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</si>
  <si>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</si>
  <si>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</si>
  <si>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</si>
  <si>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</si>
  <si>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</si>
  <si>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</si>
  <si>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</si>
  <si>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</si>
  <si>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</si>
  <si>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</si>
  <si>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</si>
  <si>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</si>
  <si>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</si>
  <si>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</si>
  <si>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</si>
  <si>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</si>
  <si>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</si>
  <si>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</si>
  <si>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</si>
  <si>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</si>
  <si>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</si>
  <si>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</si>
  <si>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</si>
  <si>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</si>
  <si>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</si>
  <si>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</si>
  <si>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</si>
  <si>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</si>
  <si>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</si>
  <si>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</si>
  <si>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</si>
  <si>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</si>
  <si>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</si>
  <si>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</si>
  <si>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</si>
  <si>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</si>
  <si>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</si>
  <si>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</si>
  <si>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</si>
  <si>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</si>
  <si>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</si>
  <si>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</si>
  <si>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</si>
  <si>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</si>
  <si>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</si>
  <si>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</si>
  <si>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</si>
  <si>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</si>
  <si>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</si>
  <si>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</si>
  <si>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</si>
  <si>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</si>
  <si>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</si>
  <si>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</si>
  <si>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</si>
  <si>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</si>
  <si>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</si>
  <si>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</si>
  <si>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</si>
  <si>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</si>
  <si>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</si>
  <si>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</si>
  <si>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</si>
  <si>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</si>
  <si>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</si>
  <si>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</si>
  <si>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</si>
  <si>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</si>
  <si>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</si>
  <si>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</si>
  <si>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</si>
  <si>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</si>
  <si>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</si>
  <si>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</si>
  <si>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</si>
  <si>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</si>
  <si>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</si>
  <si>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</si>
  <si>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</si>
  <si>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</si>
  <si>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</si>
  <si>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</si>
  <si>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</si>
  <si>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</si>
  <si>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</si>
  <si>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</si>
  <si>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</si>
  <si>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</si>
  <si>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</si>
  <si>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</si>
  <si>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</si>
  <si>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</si>
  <si>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</si>
  <si>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</si>
  <si>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</si>
  <si>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</si>
  <si>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</si>
  <si>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</si>
  <si>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</si>
  <si>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</si>
  <si>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</si>
  <si>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</si>
  <si>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</si>
  <si>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</si>
  <si>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</si>
  <si>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</si>
  <si>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</si>
  <si>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</si>
  <si>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</si>
  <si>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</si>
  <si>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</si>
  <si>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</si>
  <si>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</si>
  <si>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</si>
  <si>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</si>
  <si>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</si>
  <si>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</si>
  <si>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</si>
  <si>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</si>
  <si>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</si>
  <si>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</si>
  <si>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</si>
  <si>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</si>
  <si>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</si>
  <si>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</si>
  <si>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</si>
  <si>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</si>
  <si>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</si>
  <si>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</si>
  <si>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</si>
  <si>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</si>
  <si>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</si>
  <si>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</si>
  <si>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</si>
  <si>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</si>
  <si>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</si>
  <si>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</si>
  <si>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</si>
  <si>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</si>
  <si>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</si>
  <si>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</si>
  <si>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</si>
  <si>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</si>
  <si>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</si>
  <si>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</si>
  <si>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</si>
  <si>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</si>
  <si>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</si>
  <si>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</si>
  <si>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</si>
  <si>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</si>
  <si>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</si>
  <si>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</si>
  <si>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</si>
  <si>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</si>
  <si>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</si>
  <si>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</si>
  <si>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</si>
  <si>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</si>
  <si>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</si>
  <si>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</si>
  <si>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</si>
  <si>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</si>
  <si>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</si>
  <si>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</si>
  <si>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</si>
  <si>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</si>
  <si>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</si>
  <si>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</si>
  <si>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</si>
  <si>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</si>
  <si>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</si>
  <si>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</si>
  <si>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</si>
  <si>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</si>
  <si>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</si>
  <si>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</si>
  <si>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</si>
  <si>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</si>
  <si>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</si>
  <si>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</si>
  <si>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</si>
  <si>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</si>
  <si>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</si>
  <si>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</si>
  <si>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</si>
  <si>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</si>
  <si>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</si>
  <si>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</si>
  <si>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</si>
  <si>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</si>
  <si>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</si>
  <si>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</si>
  <si>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</si>
  <si>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</si>
  <si>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</si>
  <si>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</si>
  <si>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</si>
  <si>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</si>
  <si>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</si>
  <si>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</si>
  <si>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</si>
  <si>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</si>
  <si>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</si>
  <si>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</si>
  <si>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</si>
  <si>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</si>
  <si>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</si>
  <si>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</si>
  <si>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</si>
  <si>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</si>
  <si>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</si>
  <si>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</si>
  <si>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</si>
  <si>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</si>
  <si>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</si>
  <si>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</si>
  <si>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</si>
  <si>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</si>
  <si>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</si>
  <si>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</si>
  <si>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</si>
  <si>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</si>
  <si>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</si>
  <si>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</si>
  <si>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</si>
  <si>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</si>
  <si>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</si>
  <si>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</si>
  <si>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</si>
  <si>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</si>
  <si>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</si>
  <si>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</si>
  <si>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</si>
  <si>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</si>
  <si>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</si>
  <si>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</si>
  <si>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</si>
  <si>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</si>
  <si>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</si>
  <si>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</si>
  <si>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</si>
  <si>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</si>
  <si>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</si>
  <si>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</si>
  <si>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</si>
  <si>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</si>
  <si>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</si>
  <si>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</si>
  <si>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</si>
  <si>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</si>
  <si>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</si>
  <si>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</si>
  <si>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</si>
  <si>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</si>
  <si>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</si>
  <si>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</si>
  <si>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</si>
  <si>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</si>
  <si>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</si>
  <si>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</si>
  <si>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</si>
  <si>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</si>
  <si>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</si>
  <si>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</si>
  <si>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</si>
  <si>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</si>
  <si>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</si>
  <si>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</si>
  <si>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</si>
  <si>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</si>
  <si>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</si>
  <si>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</si>
  <si>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</si>
  <si>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</si>
  <si>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</si>
  <si>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</si>
  <si>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</si>
  <si>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</si>
  <si>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</si>
  <si>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</si>
  <si>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</si>
  <si>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</si>
  <si>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</si>
  <si>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</si>
  <si>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</si>
  <si>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</si>
  <si>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</si>
  <si>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</si>
  <si>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</si>
  <si>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</si>
  <si>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</si>
  <si>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</si>
  <si>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</si>
  <si>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</si>
  <si>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</si>
  <si>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</si>
  <si>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</si>
  <si>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</si>
  <si>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</si>
  <si>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</si>
  <si>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</si>
  <si>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</si>
  <si>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</si>
  <si>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</si>
  <si>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</si>
  <si>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</si>
  <si>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</si>
  <si>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</si>
  <si>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</si>
  <si>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</si>
  <si>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</si>
  <si>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</si>
  <si>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</si>
  <si>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</si>
  <si>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</si>
  <si>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</si>
  <si>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</si>
  <si>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</si>
  <si>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</si>
  <si>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</si>
  <si>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</si>
  <si>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</si>
  <si>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</si>
  <si>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</si>
  <si>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</si>
  <si>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</si>
  <si>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</si>
  <si>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</si>
  <si>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</si>
  <si>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</si>
  <si>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</si>
  <si>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</si>
  <si>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</si>
  <si>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</si>
  <si>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</si>
  <si>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</si>
  <si>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</si>
  <si>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</si>
  <si>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</si>
  <si>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</si>
  <si>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</si>
  <si>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</si>
  <si>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</si>
  <si>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</si>
  <si>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</si>
  <si>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</si>
  <si>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</si>
  <si>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</si>
  <si>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</si>
  <si>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</si>
  <si>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</si>
  <si>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</si>
  <si>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</si>
  <si>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</si>
  <si>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</si>
  <si>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</si>
  <si>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</si>
  <si>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</si>
  <si>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</si>
  <si>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</si>
  <si>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</si>
  <si>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</si>
  <si>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</si>
  <si>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</si>
  <si>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</si>
  <si>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</si>
  <si>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</si>
  <si>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</si>
  <si>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</si>
  <si>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</si>
  <si>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</si>
  <si>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</si>
  <si>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</si>
  <si>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</si>
  <si>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</si>
  <si>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</si>
  <si>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</si>
  <si>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</si>
  <si>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</si>
  <si>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</si>
  <si>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</si>
  <si>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</si>
  <si>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</si>
  <si>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</si>
  <si>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</si>
  <si>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</si>
  <si>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</si>
  <si>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</si>
  <si>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</si>
  <si>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</si>
  <si>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</si>
  <si>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</si>
  <si>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</si>
  <si>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</si>
  <si>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</si>
  <si>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</si>
  <si>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</si>
  <si>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</si>
  <si>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</si>
  <si>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</si>
  <si>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</si>
  <si>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</si>
  <si>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</si>
  <si>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</si>
  <si>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</si>
  <si>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</si>
  <si>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</si>
  <si>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</si>
  <si>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</si>
  <si>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</si>
  <si>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</si>
  <si>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</si>
  <si>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</si>
  <si>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</si>
  <si>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</si>
  <si>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</si>
  <si>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</si>
  <si>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</si>
  <si>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</si>
  <si>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</si>
  <si>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</si>
  <si>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</si>
  <si>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</si>
  <si>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</si>
  <si>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</si>
  <si>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</si>
  <si>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</si>
  <si>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</si>
  <si>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</si>
  <si>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</si>
  <si>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</si>
  <si>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</si>
  <si>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</si>
  <si>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</si>
  <si>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</si>
  <si>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</si>
  <si>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</si>
  <si>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</si>
  <si>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</si>
  <si>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</si>
  <si>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</si>
  <si>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</si>
  <si>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</si>
  <si>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</si>
  <si>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</si>
  <si>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</si>
  <si>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</si>
  <si>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</si>
  <si>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</si>
  <si>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</si>
  <si>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</si>
  <si>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</si>
  <si>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</si>
  <si>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</si>
  <si>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</si>
  <si>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</si>
  <si>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</si>
  <si>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</si>
  <si>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</si>
  <si>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</si>
  <si>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</si>
  <si>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</si>
  <si>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</si>
  <si>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</si>
  <si>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</si>
  <si>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</si>
  <si>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</si>
  <si>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</si>
  <si>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</si>
  <si>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</si>
  <si>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</si>
  <si>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</si>
  <si>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</si>
  <si>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</si>
  <si>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</si>
  <si>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</si>
  <si>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</si>
  <si>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</si>
  <si>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</si>
  <si>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</si>
  <si>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</si>
  <si>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</si>
  <si>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</si>
  <si>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</si>
  <si>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</si>
  <si>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</si>
  <si>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</si>
  <si>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</si>
  <si>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</si>
  <si>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</si>
  <si>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</si>
  <si>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</si>
  <si>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</si>
  <si>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</si>
  <si>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</si>
  <si>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</si>
  <si>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</si>
  <si>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</si>
  <si>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</si>
  <si>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</si>
  <si>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</si>
  <si>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</si>
  <si>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</si>
  <si>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</si>
  <si>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</si>
  <si>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</si>
  <si>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</si>
  <si>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</si>
  <si>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</si>
  <si>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</si>
  <si>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</si>
  <si>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</si>
  <si>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</si>
  <si>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</si>
  <si>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</si>
  <si>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</si>
  <si>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</si>
  <si>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</si>
  <si>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</si>
  <si>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</si>
  <si>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</si>
  <si>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</si>
  <si>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</si>
  <si>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</si>
  <si>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</si>
  <si>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</si>
  <si>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</si>
  <si>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</si>
  <si>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</si>
  <si>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</si>
  <si>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</si>
  <si>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</si>
  <si>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</si>
  <si>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</si>
  <si>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</si>
  <si>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</si>
  <si>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</si>
  <si>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</si>
  <si>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</si>
  <si>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</si>
  <si>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</si>
  <si>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</si>
  <si>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</si>
  <si>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</si>
  <si>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</si>
  <si>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</si>
  <si>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</si>
  <si>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</si>
  <si>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</si>
  <si>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</si>
  <si>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</si>
  <si>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</si>
  <si>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</si>
  <si>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</si>
  <si>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</si>
  <si>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</si>
  <si>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</si>
  <si>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</si>
  <si>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</si>
  <si>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</si>
  <si>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</si>
  <si>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</si>
  <si>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</si>
  <si>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</si>
  <si>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</si>
  <si>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</si>
  <si>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</si>
  <si>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</si>
  <si>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</si>
  <si>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</si>
  <si>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</si>
  <si>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</si>
  <si>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</si>
  <si>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</si>
  <si>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</si>
  <si>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</si>
  <si>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</si>
  <si>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</si>
  <si>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</si>
  <si>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</si>
  <si>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</si>
  <si>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</si>
  <si>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</si>
  <si>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</si>
  <si>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</si>
  <si>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</si>
  <si>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</si>
  <si>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</si>
  <si>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</si>
  <si>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</si>
  <si>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</si>
  <si>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</si>
  <si>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</si>
  <si>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</si>
  <si>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</si>
  <si>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</si>
  <si>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</si>
  <si>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</si>
  <si>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</si>
  <si>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</si>
  <si>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</si>
  <si>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</si>
  <si>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</si>
  <si>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</si>
  <si>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</si>
  <si>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</si>
  <si>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</si>
  <si>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</si>
  <si>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</si>
  <si>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</si>
  <si>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</si>
  <si>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</si>
  <si>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</si>
  <si>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</si>
  <si>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</si>
  <si>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</si>
  <si>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</si>
  <si>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</si>
  <si>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</si>
  <si>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</si>
  <si>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</si>
  <si>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</si>
  <si>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</si>
  <si>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</si>
  <si>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</si>
  <si>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</si>
  <si>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</si>
  <si>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</si>
  <si>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</si>
  <si>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</si>
  <si>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</si>
  <si>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</si>
  <si>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</si>
  <si>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</si>
  <si>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</si>
  <si>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</si>
  <si>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</si>
  <si>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</si>
  <si>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</si>
  <si>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</si>
  <si>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</si>
  <si>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</si>
  <si>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</si>
  <si>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</si>
  <si>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</si>
  <si>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</si>
  <si>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</si>
  <si>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</si>
  <si>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</si>
  <si>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</si>
  <si>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</si>
  <si>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</si>
  <si>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</si>
  <si>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</si>
  <si>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</si>
  <si>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</si>
  <si>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</si>
  <si>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</si>
  <si>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</si>
  <si>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</si>
  <si>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</si>
  <si>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</si>
  <si>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</si>
  <si>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</si>
  <si>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</si>
  <si>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</si>
  <si>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</si>
  <si>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</si>
  <si>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</si>
  <si>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</si>
  <si>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</si>
  <si>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</si>
  <si>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</si>
  <si>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</si>
  <si>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</si>
  <si>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</si>
  <si>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</si>
  <si>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</si>
  <si>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</si>
  <si>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</si>
  <si>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</si>
  <si>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</si>
  <si>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</si>
  <si>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</si>
  <si>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</si>
  <si>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</si>
  <si>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</si>
  <si>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</si>
  <si>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</si>
  <si>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</si>
  <si>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</si>
  <si>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</si>
  <si>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</si>
  <si>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</si>
  <si>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</si>
  <si>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</si>
  <si>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</si>
  <si>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</si>
  <si>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</si>
  <si>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</si>
  <si>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</si>
  <si>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</si>
  <si>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</si>
  <si>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</si>
  <si>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</si>
  <si>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</si>
  <si>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</si>
  <si>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</si>
  <si>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</si>
  <si>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</si>
  <si>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</si>
  <si>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</si>
  <si>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</si>
  <si>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</si>
  <si>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</si>
  <si>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</si>
  <si>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</si>
  <si>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</si>
  <si>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</si>
  <si>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</si>
  <si>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</si>
  <si>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</si>
  <si>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</si>
  <si>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</si>
  <si>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</si>
  <si>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</si>
  <si>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</si>
  <si>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</si>
  <si>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</si>
  <si>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</si>
  <si>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</si>
  <si>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</si>
  <si>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</si>
  <si>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</si>
  <si>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</si>
  <si>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</si>
  <si>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</si>
  <si>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</si>
  <si>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</si>
  <si>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</si>
  <si>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</si>
  <si>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</si>
  <si>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</si>
  <si>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</si>
  <si>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</si>
  <si>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</si>
  <si>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</si>
  <si>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</si>
  <si>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</si>
  <si>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</si>
  <si>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</si>
  <si>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</si>
  <si>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</si>
  <si>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</si>
  <si>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</si>
  <si>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</si>
  <si>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</si>
  <si>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</si>
  <si>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</si>
  <si>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</si>
  <si>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</si>
  <si>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</si>
  <si>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</si>
  <si>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</si>
  <si>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</si>
  <si>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</si>
  <si>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</si>
  <si>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</si>
  <si>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</si>
  <si>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</si>
  <si>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</si>
  <si>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</si>
  <si>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</si>
  <si>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</si>
  <si>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</si>
  <si>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</si>
  <si>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</si>
  <si>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</si>
  <si>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</si>
  <si>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</si>
  <si>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</si>
  <si>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</si>
  <si>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</si>
  <si>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</si>
  <si>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</si>
  <si>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</si>
  <si>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</si>
  <si>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</si>
  <si>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</si>
  <si>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</si>
  <si>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</si>
  <si>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</si>
  <si>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</si>
  <si>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</si>
  <si>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</si>
  <si>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</si>
  <si>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</si>
  <si>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</si>
  <si>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</si>
  <si>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</si>
  <si>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</si>
  <si>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</si>
  <si>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</si>
  <si>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</si>
  <si>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</si>
  <si>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</si>
  <si>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</si>
  <si>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</si>
  <si>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</si>
  <si>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</si>
  <si>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</si>
  <si>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</si>
  <si>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</si>
  <si>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</si>
  <si>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</si>
  <si>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</si>
  <si>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</si>
  <si>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</si>
  <si>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</si>
  <si>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</si>
  <si>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</si>
  <si>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</si>
  <si>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</si>
  <si>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</si>
  <si>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</si>
  <si>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</si>
  <si>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</si>
  <si>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</si>
  <si>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</si>
  <si>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</si>
  <si>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</si>
  <si>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</si>
  <si>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</si>
  <si>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</si>
  <si>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</si>
  <si>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</si>
  <si>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</si>
  <si>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</si>
  <si>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</si>
  <si>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</si>
  <si>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</si>
  <si>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</si>
  <si>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</si>
  <si>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</si>
  <si>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</si>
  <si>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</si>
  <si>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</si>
  <si>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</si>
  <si>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</si>
  <si>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</si>
  <si>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</si>
  <si>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</si>
  <si>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</si>
  <si>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</si>
  <si>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</si>
  <si>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</si>
  <si>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</si>
  <si>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</si>
  <si>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</si>
  <si>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</si>
  <si>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</si>
  <si>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</si>
  <si>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</si>
  <si>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</si>
  <si>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</si>
  <si>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</si>
  <si>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</si>
  <si>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</si>
  <si>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</si>
  <si>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</si>
  <si>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</si>
  <si>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</si>
  <si>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</si>
  <si>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</si>
  <si>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</si>
  <si>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</si>
  <si>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</si>
  <si>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</si>
  <si>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</si>
  <si>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</si>
  <si>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</si>
  <si>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</si>
  <si>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</si>
  <si>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</si>
  <si>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</si>
  <si>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</si>
  <si>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</si>
  <si>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</si>
  <si>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</si>
  <si>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</si>
  <si>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</si>
  <si>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</si>
  <si>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</si>
  <si>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</si>
  <si>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</si>
  <si>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</si>
  <si>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</si>
  <si>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</si>
  <si>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</si>
  <si>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</si>
  <si>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</si>
  <si>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</si>
  <si>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</si>
  <si>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</si>
  <si>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</si>
  <si>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</si>
  <si>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</si>
  <si>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</si>
  <si>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</si>
  <si>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</si>
  <si>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</si>
  <si>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</si>
  <si>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</si>
  <si>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</si>
  <si>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</si>
  <si>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</si>
  <si>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</si>
  <si>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</si>
  <si>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</si>
  <si>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</si>
  <si>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</si>
  <si>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</si>
  <si>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</si>
  <si>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</si>
  <si>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</si>
  <si>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</si>
  <si>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</si>
  <si>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</si>
  <si>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</si>
  <si>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</si>
  <si>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</si>
  <si>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</si>
  <si>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</si>
  <si>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</si>
  <si>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</si>
  <si>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</si>
  <si>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</si>
  <si>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</si>
  <si>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</si>
  <si>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</si>
  <si>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</si>
  <si>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</si>
  <si>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</si>
  <si>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</si>
  <si>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</si>
  <si>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</si>
  <si>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</si>
  <si>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</si>
  <si>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</si>
  <si>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</si>
  <si>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</si>
  <si>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</si>
  <si>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</si>
  <si>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</si>
  <si>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</si>
  <si>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</si>
  <si>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</si>
  <si>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</si>
  <si>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</si>
  <si>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</si>
  <si>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</si>
  <si>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</si>
  <si>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</si>
  <si>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</si>
  <si>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</si>
  <si>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</si>
  <si>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</si>
  <si>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</si>
  <si>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</si>
  <si>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</si>
  <si>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</si>
  <si>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</si>
  <si>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</si>
  <si>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</si>
  <si>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</si>
  <si>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</si>
  <si>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</si>
  <si>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</si>
  <si>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</si>
  <si>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</si>
  <si>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</si>
  <si>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</si>
  <si>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</si>
  <si>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</si>
  <si>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</si>
  <si>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</si>
  <si>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</si>
  <si>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</si>
  <si>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</si>
  <si>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</si>
  <si>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</si>
  <si>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</si>
  <si>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</si>
  <si>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</si>
  <si>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</si>
  <si>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</si>
  <si>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</si>
  <si>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</si>
  <si>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</si>
  <si>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</si>
  <si>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</si>
  <si>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</si>
  <si>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</si>
  <si>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</si>
  <si>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</si>
  <si>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</si>
  <si>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</si>
  <si>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</si>
  <si>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</si>
  <si>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</si>
  <si>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</si>
  <si>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</si>
  <si>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</si>
  <si>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</si>
  <si>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</si>
  <si>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</si>
  <si>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</si>
  <si>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</si>
  <si>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</si>
  <si>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</si>
  <si>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</si>
  <si>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</si>
  <si>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</si>
  <si>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</si>
  <si>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</si>
  <si>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</si>
  <si>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</si>
  <si>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</si>
  <si>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</si>
  <si>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</si>
  <si>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</si>
  <si>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</si>
  <si>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</si>
  <si>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</si>
  <si>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</si>
  <si>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</si>
  <si>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</si>
  <si>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</si>
  <si>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</si>
  <si>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</si>
  <si>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</si>
  <si>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</si>
  <si>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</si>
  <si>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</si>
  <si>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</si>
  <si>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</si>
  <si>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</si>
  <si>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</si>
  <si>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</si>
  <si>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</si>
  <si>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</si>
  <si>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</si>
  <si>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</si>
  <si>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</si>
  <si>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</si>
  <si>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</si>
  <si>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</si>
  <si>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</si>
  <si>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</si>
  <si>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</si>
  <si>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</si>
  <si>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</si>
  <si>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</si>
  <si>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</si>
  <si>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</si>
  <si>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</si>
  <si>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</si>
  <si>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</si>
  <si>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</si>
  <si>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</si>
  <si>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</si>
  <si>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</si>
  <si>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</si>
  <si>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</si>
  <si>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</si>
  <si>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</si>
  <si>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</si>
  <si>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</si>
  <si>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</si>
  <si>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</si>
  <si>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</si>
  <si>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</si>
  <si>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</si>
  <si>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</si>
  <si>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</si>
  <si>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</si>
  <si>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</si>
  <si>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</si>
  <si>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</si>
  <si>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</si>
  <si>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</si>
  <si>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</si>
  <si>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</si>
  <si>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</si>
  <si>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</si>
  <si>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</si>
  <si>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</si>
  <si>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</si>
  <si>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</si>
  <si>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</si>
  <si>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</si>
  <si>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</si>
  <si>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</si>
  <si>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</si>
  <si>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</si>
  <si>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</si>
  <si>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</si>
  <si>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</si>
  <si>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</si>
  <si>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</si>
  <si>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</si>
  <si>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</si>
  <si>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</si>
  <si>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</si>
  <si>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</si>
  <si>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</si>
  <si>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</si>
  <si>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</si>
  <si>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</si>
  <si>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</si>
  <si>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</si>
  <si>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</si>
  <si>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</si>
  <si>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</si>
  <si>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</si>
  <si>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</si>
  <si>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</si>
  <si>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</si>
  <si>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</si>
  <si>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</si>
  <si>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</si>
  <si>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</si>
  <si>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</si>
  <si>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</si>
  <si>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</si>
  <si>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</si>
  <si>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</si>
  <si>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</si>
  <si>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</si>
  <si>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</si>
  <si>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</si>
  <si>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</si>
  <si>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</si>
  <si>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</si>
  <si>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</si>
  <si>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</si>
  <si>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</si>
  <si>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</si>
  <si>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</si>
  <si>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</si>
  <si>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</si>
  <si>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</si>
  <si>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</si>
  <si>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</si>
  <si>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</si>
  <si>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</si>
  <si>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</si>
  <si>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</si>
  <si>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</si>
  <si>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</si>
  <si>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</si>
  <si>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</si>
  <si>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</si>
  <si>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</si>
  <si>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</si>
  <si>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</si>
  <si>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</si>
  <si>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</si>
  <si>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</si>
  <si>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</si>
  <si>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</si>
  <si>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</si>
  <si>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</si>
  <si>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</si>
  <si>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</si>
  <si>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</si>
  <si>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</si>
  <si>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</si>
  <si>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</si>
  <si>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</si>
  <si>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</si>
  <si>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</si>
  <si>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</si>
  <si>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</si>
  <si>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</si>
  <si>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</si>
  <si>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</si>
  <si>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</si>
  <si>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</si>
  <si>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</si>
  <si>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</si>
  <si>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</si>
  <si>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</si>
  <si>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</si>
  <si>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</si>
  <si>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</si>
  <si>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</si>
  <si>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</si>
  <si>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</si>
  <si>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</si>
  <si>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</si>
  <si>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</si>
  <si>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</si>
  <si>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</si>
  <si>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</si>
  <si>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</si>
  <si>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</si>
  <si>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</si>
  <si>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</si>
  <si>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</si>
  <si>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</si>
  <si>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</si>
  <si>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</si>
  <si>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</si>
  <si>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</si>
  <si>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</si>
  <si>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</si>
  <si>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</si>
  <si>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</si>
  <si>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</si>
  <si>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</si>
  <si>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</si>
  <si>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</si>
  <si>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</si>
  <si>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</si>
  <si>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</si>
  <si>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</si>
  <si>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</si>
  <si>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</si>
  <si>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</si>
  <si>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</si>
  <si>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</si>
  <si>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</si>
  <si>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</si>
  <si>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</si>
  <si>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</si>
  <si>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</si>
  <si>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</si>
  <si>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</si>
  <si>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</si>
  <si>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</si>
  <si>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</si>
  <si>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</si>
  <si>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</si>
  <si>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</si>
  <si>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</si>
  <si>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</si>
  <si>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</si>
  <si>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</si>
  <si>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</si>
  <si>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</si>
  <si>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</si>
  <si>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</si>
  <si>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</si>
  <si>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</si>
  <si>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</si>
  <si>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</si>
  <si>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</si>
  <si>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</si>
  <si>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</si>
  <si>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</si>
  <si>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</si>
  <si>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</si>
  <si>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</si>
  <si>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</si>
  <si>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</si>
  <si>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</si>
  <si>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</si>
  <si>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</si>
  <si>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</si>
  <si>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</si>
  <si>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</si>
  <si>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</si>
  <si>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</si>
  <si>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</si>
  <si>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</si>
  <si>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</si>
  <si>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</si>
  <si>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</si>
  <si>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</si>
  <si>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</si>
  <si>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</si>
  <si>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</si>
  <si>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</si>
  <si>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</si>
  <si>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</si>
  <si>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</si>
  <si>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</si>
  <si>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</si>
  <si>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</si>
  <si>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</si>
  <si>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</si>
  <si>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</si>
  <si>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</si>
  <si>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</si>
  <si>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</si>
  <si>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</si>
  <si>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</si>
  <si>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</si>
  <si>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</si>
  <si>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</si>
  <si>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</si>
  <si>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</si>
  <si>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</si>
  <si>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</si>
  <si>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</si>
  <si>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</si>
  <si>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</si>
  <si>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</si>
  <si>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</si>
  <si>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</si>
  <si>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</si>
  <si>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</si>
  <si>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</si>
  <si>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</si>
  <si>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</si>
  <si>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</si>
  <si>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</si>
  <si>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</si>
  <si>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</si>
  <si>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</si>
  <si>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</si>
  <si>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</si>
  <si>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</si>
  <si>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</si>
  <si>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</si>
  <si>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</si>
  <si>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</si>
  <si>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</si>
  <si>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</si>
  <si>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</si>
  <si>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</si>
  <si>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</si>
  <si>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</si>
  <si>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</si>
  <si>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</si>
  <si>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</si>
  <si>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</si>
  <si>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</si>
  <si>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</si>
  <si>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</si>
  <si>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</si>
  <si>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</si>
  <si>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</si>
  <si>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</si>
  <si>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</si>
  <si>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</si>
  <si>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</si>
  <si>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</si>
  <si>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</si>
  <si>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</si>
  <si>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</si>
  <si>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</si>
  <si>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</si>
  <si>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</si>
  <si>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</si>
  <si>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</si>
  <si>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</si>
  <si>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</si>
  <si>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</si>
  <si>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</si>
  <si>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</si>
  <si>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</si>
  <si>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</si>
  <si>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</si>
  <si>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</si>
  <si>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</si>
  <si>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</si>
  <si>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</si>
  <si>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</si>
  <si>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</si>
  <si>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</si>
  <si>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</si>
  <si>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</si>
  <si>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</si>
  <si>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</si>
  <si>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</si>
  <si>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</si>
  <si>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</si>
  <si>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</si>
  <si>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</si>
  <si>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</si>
  <si>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</si>
  <si>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</si>
  <si>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</si>
  <si>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</si>
  <si>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</si>
  <si>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</si>
  <si>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</si>
  <si>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</si>
  <si>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</si>
  <si>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</si>
  <si>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</si>
  <si>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</si>
  <si>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</si>
  <si>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</si>
  <si>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</si>
  <si>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</si>
  <si>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</si>
  <si>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</si>
  <si>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</si>
  <si>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</si>
  <si>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</si>
  <si>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</si>
  <si>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</si>
  <si>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</si>
  <si>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</si>
  <si>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</si>
  <si>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</si>
  <si>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</si>
  <si>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</si>
  <si>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</si>
  <si>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</si>
  <si>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</si>
  <si>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</si>
  <si>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</si>
  <si>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</si>
  <si>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</si>
  <si>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</si>
  <si>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</si>
  <si>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</si>
  <si>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</si>
  <si>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</si>
  <si>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</si>
  <si>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</si>
  <si>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</si>
  <si>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</si>
  <si>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</si>
  <si>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</si>
  <si>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</si>
  <si>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</si>
  <si>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</si>
  <si>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</si>
  <si>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</si>
  <si>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</si>
  <si>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</si>
  <si>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</si>
  <si>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</si>
  <si>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</si>
  <si>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</si>
  <si>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</si>
  <si>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</si>
  <si>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</si>
  <si>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</si>
  <si>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</si>
  <si>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</si>
  <si>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</si>
  <si>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</si>
  <si>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</si>
  <si>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</si>
  <si>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</si>
  <si>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</si>
  <si>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</si>
  <si>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</si>
  <si>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</si>
  <si>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</si>
  <si>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</si>
  <si>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</si>
  <si>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</si>
  <si>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</si>
  <si>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</si>
  <si>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</si>
  <si>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</si>
  <si>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</si>
  <si>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</si>
  <si>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</si>
  <si>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</si>
  <si>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</si>
  <si>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</si>
  <si>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</si>
  <si>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</si>
  <si>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</si>
  <si>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</si>
  <si>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</si>
  <si>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</si>
  <si>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</si>
  <si>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</si>
  <si>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</si>
  <si>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</si>
  <si>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</si>
  <si>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</si>
  <si>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</si>
  <si>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</si>
  <si>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</si>
  <si>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</si>
  <si>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</si>
  <si>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</si>
  <si>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</si>
  <si>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</si>
  <si>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</si>
  <si>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</si>
  <si>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</si>
  <si>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</si>
  <si>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</si>
  <si>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</si>
  <si>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</si>
  <si>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</si>
  <si>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</si>
  <si>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</si>
  <si>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</si>
  <si>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</si>
  <si>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</si>
  <si>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</si>
  <si>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</si>
  <si>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</si>
  <si>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</si>
  <si>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</si>
  <si>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</si>
  <si>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</si>
  <si>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</si>
  <si>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</si>
  <si>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</si>
  <si>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</si>
  <si>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</si>
  <si>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</si>
  <si>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</si>
  <si>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</si>
  <si>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</si>
  <si>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</si>
  <si>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</si>
  <si>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</si>
  <si>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</si>
  <si>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</si>
  <si>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</si>
  <si>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</si>
  <si>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</si>
  <si>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</si>
  <si>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</si>
  <si>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</si>
  <si>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</si>
  <si>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</si>
  <si>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</si>
  <si>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</si>
  <si>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</si>
  <si>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</si>
  <si>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</si>
  <si>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</si>
  <si>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</si>
  <si>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</si>
  <si>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</si>
  <si>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</si>
  <si>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</si>
  <si>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</si>
  <si>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</si>
  <si>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</si>
  <si>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</si>
  <si>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</si>
  <si>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</si>
  <si>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</si>
  <si>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</si>
  <si>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</si>
  <si>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</si>
  <si>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</si>
  <si>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</si>
  <si>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</si>
  <si>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</si>
  <si>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</si>
  <si>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</si>
  <si>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</si>
  <si>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</si>
  <si>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</si>
  <si>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</si>
  <si>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</si>
  <si>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</si>
  <si>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</si>
  <si>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</si>
  <si>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</si>
  <si>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</si>
  <si>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</si>
  <si>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</si>
  <si>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</si>
  <si>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</si>
  <si>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</si>
  <si>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</si>
  <si>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</si>
  <si>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</si>
  <si>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</si>
  <si>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</si>
  <si>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</si>
  <si>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</si>
  <si>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</si>
  <si>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</si>
  <si>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</si>
  <si>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</si>
  <si>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</si>
  <si>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</si>
  <si>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</si>
  <si>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</si>
  <si>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</si>
  <si>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</si>
  <si>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</si>
  <si>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</si>
  <si>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</si>
  <si>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</si>
  <si>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</si>
  <si>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</si>
  <si>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</si>
  <si>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</si>
  <si>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</si>
  <si>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</si>
  <si>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</si>
  <si>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</si>
  <si>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</si>
  <si>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</si>
  <si>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</si>
  <si>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</si>
  <si>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</si>
  <si>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</si>
  <si>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</si>
  <si>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</si>
  <si>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</si>
  <si>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</si>
  <si>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</si>
  <si>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</si>
  <si>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</si>
  <si>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</si>
  <si>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</si>
  <si>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</si>
  <si>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</si>
  <si>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</si>
  <si>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</si>
  <si>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</si>
  <si>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</si>
  <si>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</si>
  <si>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</si>
  <si>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</si>
  <si>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</si>
  <si>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</si>
  <si>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</si>
  <si>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</si>
  <si>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</si>
  <si>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</si>
  <si>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</si>
  <si>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</si>
  <si>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</si>
  <si>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</si>
  <si>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</si>
  <si>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</si>
  <si>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</si>
  <si>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</si>
  <si>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</si>
  <si>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</si>
  <si>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</si>
  <si>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</si>
  <si>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</si>
  <si>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</si>
  <si>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</si>
  <si>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</si>
  <si>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</si>
  <si>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</si>
  <si>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</si>
  <si>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</si>
  <si>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</si>
  <si>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</si>
  <si>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</si>
  <si>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</si>
  <si>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</si>
  <si>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</si>
  <si>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</si>
  <si>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</si>
  <si>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</si>
  <si>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</si>
  <si>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</si>
  <si>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</si>
  <si>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</si>
  <si>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</si>
  <si>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</si>
  <si>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</si>
  <si>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</si>
  <si>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</si>
  <si>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</si>
  <si>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</si>
  <si>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</si>
  <si>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</si>
  <si>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</si>
  <si>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</si>
  <si>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</si>
  <si>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</si>
  <si>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</si>
  <si>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</si>
  <si>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</si>
  <si>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</si>
  <si>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</si>
  <si>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</si>
  <si>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</si>
  <si>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</si>
  <si>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</si>
  <si>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</si>
  <si>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</si>
  <si>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</si>
  <si>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</si>
  <si>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</si>
  <si>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</si>
  <si>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</si>
  <si>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</si>
  <si>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</si>
  <si>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</si>
  <si>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</si>
  <si>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</si>
  <si>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</si>
  <si>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</si>
  <si>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</si>
  <si>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</si>
  <si>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</si>
  <si>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</si>
  <si>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</si>
  <si>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</si>
  <si>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</si>
  <si>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</si>
  <si>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</si>
  <si>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</si>
  <si>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</si>
  <si>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</si>
  <si>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</si>
  <si>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</si>
  <si>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</si>
  <si>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</si>
  <si>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</si>
  <si>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</si>
  <si>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</si>
  <si>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</si>
  <si>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</si>
  <si>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</si>
  <si>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</si>
  <si>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</si>
  <si>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</si>
  <si>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</si>
  <si>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</si>
  <si>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</si>
  <si>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</si>
  <si>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</si>
  <si>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</si>
  <si>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</si>
  <si>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</si>
  <si>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</si>
  <si>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</si>
  <si>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</si>
  <si>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</si>
  <si>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</si>
  <si>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</si>
  <si>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</si>
  <si>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</si>
  <si>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</si>
  <si>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</si>
  <si>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</si>
  <si>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</si>
  <si>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</si>
  <si>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</si>
  <si>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</si>
  <si>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</si>
  <si>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</si>
  <si>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</si>
  <si>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</si>
  <si>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</si>
  <si>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</si>
  <si>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</si>
  <si>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</si>
  <si>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</si>
  <si>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</si>
  <si>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</si>
  <si>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</si>
  <si>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</si>
  <si>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</si>
  <si>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</si>
  <si>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</si>
  <si>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</si>
  <si>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</si>
  <si>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</si>
  <si>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</si>
  <si>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</si>
  <si>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</si>
  <si>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</si>
  <si>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</si>
  <si>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</si>
  <si>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</si>
  <si>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</si>
  <si>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</si>
  <si>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</si>
  <si>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</si>
  <si>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</si>
  <si>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</si>
  <si>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</si>
  <si>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</si>
  <si>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</si>
  <si>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</si>
  <si>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</si>
  <si>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</si>
  <si>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</si>
  <si>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</si>
  <si>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</si>
  <si>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</si>
  <si>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</si>
  <si>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</si>
  <si>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</si>
  <si>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</si>
  <si>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</si>
  <si>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</si>
  <si>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</si>
  <si>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</si>
  <si>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</si>
  <si>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</si>
  <si>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</si>
  <si>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</si>
  <si>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</si>
  <si>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</si>
  <si>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</si>
  <si>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</si>
  <si>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</si>
  <si>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</si>
  <si>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</si>
  <si>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</si>
  <si>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</si>
  <si>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</si>
  <si>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</si>
  <si>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</si>
  <si>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</si>
  <si>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</si>
  <si>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</si>
  <si>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</si>
  <si>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</si>
  <si>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</si>
  <si>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</si>
  <si>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</si>
  <si>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</si>
  <si>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</si>
  <si>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</si>
  <si>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</si>
  <si>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</si>
  <si>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</si>
  <si>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</si>
  <si>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</si>
  <si>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</si>
  <si>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</si>
  <si>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</si>
  <si>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</si>
  <si>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</si>
  <si>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</si>
  <si>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</si>
  <si>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</si>
  <si>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</si>
  <si>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</si>
  <si>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</si>
  <si>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</si>
  <si>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</si>
  <si>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</si>
  <si>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</si>
  <si>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</si>
  <si>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</si>
  <si>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</si>
  <si>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</si>
  <si>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</si>
  <si>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</si>
  <si>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</si>
  <si>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</si>
  <si>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</si>
  <si>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</si>
  <si>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</si>
  <si>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</si>
  <si>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</si>
  <si>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</si>
  <si>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</si>
  <si>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</si>
  <si>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</si>
  <si>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</si>
  <si>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</si>
  <si>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</si>
  <si>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</si>
  <si>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</si>
  <si>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</si>
  <si>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</si>
  <si>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</si>
  <si>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</si>
  <si>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</si>
  <si>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</si>
  <si>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</si>
  <si>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</si>
  <si>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</si>
  <si>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</si>
  <si>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</si>
  <si>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</si>
  <si>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</si>
  <si>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</si>
  <si>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</si>
  <si>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</si>
  <si>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</si>
  <si>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</si>
  <si>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</si>
  <si>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</si>
  <si>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</si>
  <si>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</si>
  <si>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</si>
  <si>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</si>
  <si>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</si>
  <si>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</si>
  <si>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</si>
  <si>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</si>
  <si>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</si>
  <si>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</si>
  <si>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</si>
  <si>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</si>
  <si>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</si>
  <si>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</si>
  <si>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</si>
  <si>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</si>
  <si>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</si>
  <si>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</si>
  <si>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</si>
  <si>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</si>
  <si>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</si>
  <si>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</si>
  <si>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</si>
  <si>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</si>
  <si>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</si>
  <si>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</si>
  <si>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</si>
  <si>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</si>
  <si>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</si>
  <si>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</si>
  <si>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</si>
  <si>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</si>
  <si>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</si>
  <si>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</si>
  <si>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</si>
  <si>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</si>
  <si>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</si>
  <si>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</si>
  <si>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</si>
  <si>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</si>
  <si>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</si>
  <si>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</si>
  <si>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</si>
  <si>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</si>
  <si>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</si>
  <si>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</si>
  <si>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</si>
  <si>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</si>
  <si>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</si>
  <si>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</si>
  <si>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</si>
  <si>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</si>
  <si>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</si>
  <si>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</si>
  <si>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</si>
  <si>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</si>
  <si>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</si>
  <si>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</si>
  <si>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</si>
  <si>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</si>
  <si>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</si>
  <si>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</si>
  <si>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</si>
  <si>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</si>
  <si>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</si>
  <si>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</si>
  <si>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</si>
  <si>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</si>
  <si>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</si>
  <si>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</si>
  <si>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</si>
  <si>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</si>
  <si>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</si>
  <si>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</si>
  <si>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</si>
  <si>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</si>
  <si>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</si>
  <si>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</si>
  <si>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</si>
  <si>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</si>
  <si>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</si>
  <si>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</si>
  <si>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</si>
  <si>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</si>
  <si>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</si>
  <si>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</si>
  <si>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</si>
  <si>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</si>
  <si>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</si>
  <si>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</si>
  <si>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</si>
  <si>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</si>
  <si>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</si>
  <si>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</si>
  <si>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</si>
  <si>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</si>
  <si>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</si>
  <si>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</si>
  <si>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</si>
  <si>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</si>
  <si>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</si>
  <si>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</si>
  <si>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</si>
  <si>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</si>
  <si>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</si>
  <si>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</si>
  <si>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</si>
  <si>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</si>
  <si>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</si>
  <si>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</si>
  <si>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</si>
  <si>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</si>
  <si>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</si>
  <si>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</si>
  <si>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</si>
  <si>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</si>
  <si>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</si>
  <si>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</si>
  <si>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</si>
  <si>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</si>
  <si>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</si>
  <si>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</si>
  <si>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</si>
  <si>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</si>
  <si>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</si>
  <si>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</si>
  <si>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</si>
  <si>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</si>
  <si>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</si>
  <si>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</si>
  <si>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</si>
  <si>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</si>
  <si>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</si>
  <si>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</si>
  <si>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</si>
  <si>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</si>
  <si>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</si>
  <si>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</si>
  <si>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</si>
  <si>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</si>
  <si>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</si>
  <si>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</si>
  <si>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</si>
  <si>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</si>
  <si>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</si>
  <si>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</si>
  <si>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</si>
  <si>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</si>
  <si>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</si>
  <si>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</si>
  <si>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</si>
  <si>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</si>
  <si>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</si>
  <si>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</si>
  <si>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</si>
  <si>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</si>
  <si>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</si>
  <si>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</si>
  <si>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</si>
  <si>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</si>
  <si>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</si>
  <si>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</si>
  <si>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</si>
  <si>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</si>
  <si>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</si>
  <si>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</si>
  <si>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</si>
  <si>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</si>
  <si>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</si>
  <si>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</si>
  <si>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</si>
  <si>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</si>
  <si>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</si>
  <si>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</si>
  <si>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</si>
  <si>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</si>
  <si>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</si>
  <si>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</si>
  <si>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</si>
  <si>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</si>
  <si>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</si>
  <si>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</si>
  <si>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</si>
  <si>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</si>
  <si>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</si>
  <si>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</si>
  <si>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</si>
  <si>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</si>
  <si>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</si>
  <si>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</si>
  <si>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</si>
  <si>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</si>
  <si>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</si>
  <si>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</si>
  <si>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</si>
  <si>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</si>
  <si>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</si>
  <si>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</si>
  <si>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</si>
  <si>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</si>
  <si>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</si>
  <si>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</si>
  <si>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</si>
  <si>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</si>
  <si>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</si>
  <si>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</si>
  <si>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</si>
  <si>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</si>
  <si>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</si>
  <si>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</si>
  <si>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</si>
  <si>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</si>
  <si>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</si>
  <si>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</si>
  <si>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</si>
  <si>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</si>
  <si>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</si>
  <si>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</si>
  <si>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</si>
  <si>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</si>
  <si>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</si>
  <si>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</si>
  <si>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</si>
  <si>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</si>
  <si>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</si>
  <si>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</si>
  <si>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</si>
  <si>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</si>
  <si>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</si>
  <si>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</si>
  <si>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</si>
  <si>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</si>
  <si>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</si>
  <si>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</si>
  <si>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</si>
  <si>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</si>
  <si>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</si>
  <si>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</si>
  <si>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</si>
  <si>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</si>
  <si>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</si>
  <si>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</si>
  <si>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</si>
  <si>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</si>
  <si>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</si>
  <si>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</si>
  <si>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</si>
  <si>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</si>
  <si>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</si>
  <si>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</si>
  <si>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</si>
  <si>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</si>
  <si>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</si>
  <si>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</si>
  <si>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</si>
  <si>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</si>
  <si>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</si>
  <si>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</si>
  <si>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</si>
  <si>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</si>
  <si>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</si>
  <si>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</si>
  <si>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</si>
  <si>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</si>
  <si>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</si>
  <si>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</si>
  <si>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</si>
  <si>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</si>
  <si>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</si>
  <si>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</si>
  <si>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</si>
  <si>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</si>
  <si>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</si>
  <si>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</si>
  <si>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</si>
  <si>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</si>
  <si>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</si>
  <si>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</si>
  <si>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</si>
  <si>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</si>
  <si>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</si>
  <si>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</si>
  <si>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</si>
  <si>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</si>
  <si>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</si>
  <si>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</si>
  <si>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</si>
  <si>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</si>
  <si>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</si>
  <si>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</si>
  <si>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</si>
  <si>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</si>
  <si>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</si>
  <si>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</si>
  <si>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</si>
  <si>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</si>
  <si>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</si>
  <si>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</si>
  <si>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</si>
  <si>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</si>
  <si>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</si>
  <si>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</si>
  <si>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</si>
  <si>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</si>
  <si>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</si>
  <si>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</si>
  <si>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</si>
  <si>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</si>
  <si>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</si>
  <si>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</si>
  <si>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</si>
  <si>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</si>
  <si>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</si>
  <si>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</si>
  <si>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</si>
  <si>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</si>
  <si>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</si>
  <si>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</si>
  <si>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</si>
  <si>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</si>
  <si>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</si>
  <si>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</si>
  <si>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</si>
  <si>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</si>
  <si>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</si>
  <si>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</si>
  <si>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</si>
  <si>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</si>
  <si>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</si>
  <si>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</si>
  <si>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</si>
  <si>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</si>
  <si>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</si>
  <si>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</si>
  <si>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</si>
  <si>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</si>
  <si>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</si>
  <si>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</si>
  <si>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</si>
  <si>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</si>
  <si>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</si>
  <si>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</si>
  <si>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</si>
  <si>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</si>
  <si>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</si>
  <si>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</si>
  <si>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</si>
  <si>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</si>
  <si>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</si>
  <si>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</si>
  <si>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</si>
  <si>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</si>
  <si>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</si>
  <si>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</si>
  <si>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</si>
  <si>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</si>
  <si>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</si>
  <si>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</si>
  <si>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</si>
  <si>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</si>
  <si>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</si>
  <si>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</si>
  <si>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</si>
  <si>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</si>
  <si>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</si>
  <si>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</si>
  <si>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</si>
  <si>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</si>
  <si>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</si>
  <si>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</si>
  <si>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</si>
  <si>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</si>
  <si>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</si>
  <si>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</si>
  <si>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</si>
  <si>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</si>
  <si>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</si>
  <si>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</si>
  <si>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</si>
  <si>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</si>
  <si>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</si>
  <si>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</si>
  <si>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</si>
  <si>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</si>
  <si>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</si>
  <si>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</si>
  <si>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</si>
  <si>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</si>
  <si>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</si>
  <si>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</si>
  <si>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</si>
  <si>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</si>
  <si>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</si>
  <si>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</si>
  <si>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</si>
  <si>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</si>
  <si>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</si>
  <si>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</si>
  <si>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</si>
  <si>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</si>
  <si>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</si>
  <si>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</si>
  <si>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</si>
  <si>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</si>
  <si>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</si>
  <si>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</si>
  <si>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</si>
  <si>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</si>
  <si>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</si>
  <si>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</si>
  <si>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</si>
  <si>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</si>
  <si>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</si>
  <si>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</si>
  <si>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</si>
  <si>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</si>
  <si>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</si>
  <si>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</si>
  <si>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</si>
  <si>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</si>
  <si>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</si>
  <si>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</si>
  <si>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</si>
  <si>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</si>
  <si>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</si>
  <si>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</si>
  <si>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</si>
  <si>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</si>
  <si>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</si>
  <si>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</si>
  <si>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</si>
  <si>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</si>
  <si>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</si>
  <si>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</si>
  <si>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</si>
  <si>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</si>
  <si>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</si>
  <si>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</si>
  <si>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</si>
  <si>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</si>
  <si>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</si>
  <si>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</si>
  <si>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</si>
  <si>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</si>
  <si>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</si>
  <si>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</si>
  <si>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</si>
  <si>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</si>
  <si>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</si>
  <si>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</si>
  <si>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</si>
  <si>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</si>
  <si>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</si>
  <si>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</si>
  <si>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</si>
  <si>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</si>
  <si>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</si>
  <si>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</si>
  <si>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</si>
  <si>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</si>
  <si>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</si>
  <si>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</si>
  <si>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</si>
  <si>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</si>
  <si>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</si>
  <si>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</si>
  <si>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</si>
  <si>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</si>
  <si>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</si>
  <si>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</si>
  <si>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</si>
  <si>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</si>
  <si>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</si>
  <si>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</si>
  <si>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</si>
  <si>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</si>
  <si>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</si>
  <si>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</si>
  <si>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</si>
  <si>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</si>
  <si>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</si>
  <si>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</si>
  <si>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</si>
  <si>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</si>
  <si>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</si>
  <si>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</si>
  <si>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</si>
  <si>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</si>
  <si>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</si>
  <si>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</si>
  <si>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</si>
  <si>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</si>
  <si>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</si>
  <si>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</si>
  <si>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</si>
  <si>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</si>
  <si>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</si>
  <si>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</si>
  <si>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</si>
  <si>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</si>
  <si>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</si>
  <si>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</si>
  <si>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</si>
  <si>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</si>
  <si>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</si>
  <si>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</si>
  <si>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</si>
  <si>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</si>
  <si>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</si>
  <si>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</si>
  <si>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</si>
  <si>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</si>
  <si>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</si>
  <si>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</si>
  <si>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</si>
  <si>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</si>
  <si>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</si>
  <si>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</si>
  <si>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</si>
  <si>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</si>
  <si>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</si>
  <si>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</si>
  <si>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</si>
  <si>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</si>
  <si>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</si>
  <si>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</si>
  <si>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</si>
  <si>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</si>
  <si>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</si>
  <si>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</si>
  <si>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</si>
  <si>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</si>
  <si>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</si>
  <si>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</si>
  <si>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</si>
  <si>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</si>
  <si>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</si>
  <si>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</si>
  <si>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</si>
  <si>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</si>
  <si>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</si>
  <si>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</si>
  <si>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</si>
  <si>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</si>
  <si>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</si>
  <si>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</si>
  <si>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</si>
  <si>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</si>
  <si>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</si>
  <si>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</si>
  <si>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</si>
  <si>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</si>
  <si>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</si>
  <si>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</si>
  <si>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</si>
  <si>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</si>
  <si>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</si>
  <si>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</si>
  <si>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</si>
  <si>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</si>
  <si>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</si>
  <si>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</si>
  <si>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</si>
  <si>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</si>
  <si>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</si>
  <si>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</si>
  <si>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</si>
  <si>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</si>
  <si>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</si>
  <si>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</si>
  <si>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</si>
  <si>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</si>
  <si>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</si>
  <si>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</si>
  <si>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</si>
  <si>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</si>
  <si>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</si>
  <si>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</si>
  <si>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</si>
  <si>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</si>
  <si>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</si>
  <si>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</si>
  <si>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</si>
  <si>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</si>
  <si>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</si>
  <si>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</si>
  <si>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</si>
  <si>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</si>
  <si>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</si>
  <si>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</si>
  <si>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</si>
  <si>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</si>
  <si>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</si>
  <si>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</si>
  <si>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</si>
  <si>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</si>
  <si>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</si>
  <si>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</si>
  <si>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</si>
  <si>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</si>
  <si>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</si>
  <si>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</si>
  <si>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</si>
  <si>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</si>
  <si>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</si>
  <si>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</si>
  <si>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</si>
  <si>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</si>
  <si>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</si>
  <si>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</si>
  <si>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</si>
  <si>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</si>
  <si>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</si>
  <si>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</si>
  <si>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</si>
  <si>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</si>
  <si>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</si>
  <si>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</si>
  <si>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</si>
  <si>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</si>
  <si>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</si>
  <si>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</si>
  <si>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</si>
  <si>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</si>
  <si>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</si>
  <si>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</si>
  <si>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</si>
  <si>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</si>
  <si>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</si>
  <si>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</si>
  <si>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</si>
  <si>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</si>
  <si>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</si>
  <si>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</si>
  <si>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</si>
  <si>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</si>
  <si>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</si>
  <si>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</si>
  <si>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</si>
  <si>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</si>
  <si>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</si>
  <si>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</si>
  <si>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</si>
  <si>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</si>
  <si>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</si>
  <si>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</si>
  <si>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</si>
  <si>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</si>
  <si>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</si>
  <si>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</si>
  <si>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</si>
  <si>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</si>
  <si>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</si>
  <si>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</si>
  <si>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</si>
  <si>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</si>
  <si>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</si>
  <si>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</si>
  <si>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</si>
  <si>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</si>
  <si>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</si>
  <si>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</si>
  <si>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</si>
  <si>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</si>
  <si>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</si>
  <si>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</si>
  <si>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</si>
  <si>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</si>
  <si>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</si>
  <si>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</si>
  <si>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</si>
  <si>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</si>
  <si>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</si>
  <si>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</si>
  <si>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</si>
  <si>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</si>
  <si>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</si>
  <si>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</si>
  <si>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</si>
  <si>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</si>
  <si>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</si>
  <si>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</si>
  <si>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</si>
  <si>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</si>
  <si>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</si>
  <si>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</si>
  <si>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</si>
  <si>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</si>
  <si>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</si>
  <si>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</si>
  <si>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</si>
  <si>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</si>
  <si>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</si>
  <si>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</si>
  <si>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</si>
  <si>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</si>
  <si>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</si>
  <si>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</si>
  <si>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</si>
  <si>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</si>
  <si>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</si>
  <si>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</si>
  <si>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</si>
  <si>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</si>
  <si>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</si>
  <si>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</si>
  <si>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</si>
  <si>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</si>
  <si>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</si>
  <si>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</si>
  <si>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</si>
  <si>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</si>
  <si>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</si>
  <si>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</si>
  <si>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</si>
  <si>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</si>
  <si>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</si>
  <si>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</si>
  <si>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</si>
  <si>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</si>
  <si>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</si>
  <si>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</si>
  <si>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</si>
  <si>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</si>
  <si>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</si>
  <si>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</si>
  <si>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</si>
  <si>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</si>
  <si>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</si>
  <si>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</si>
  <si>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</si>
  <si>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</si>
  <si>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</si>
  <si>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</si>
  <si>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</si>
  <si>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</si>
  <si>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</si>
  <si>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</si>
  <si>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</si>
  <si>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</si>
  <si>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</si>
  <si>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</si>
  <si>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</si>
  <si>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</si>
  <si>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</si>
  <si>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</si>
  <si>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</si>
  <si>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</si>
  <si>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</si>
  <si>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</si>
  <si>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</si>
  <si>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</si>
  <si>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</si>
  <si>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</si>
  <si>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</si>
  <si>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</si>
  <si>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</si>
  <si>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</si>
  <si>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</si>
  <si>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</si>
  <si>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</si>
  <si>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</si>
  <si>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</si>
  <si>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</si>
  <si>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</si>
  <si>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</si>
  <si>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</si>
  <si>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</si>
  <si>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</si>
  <si>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</si>
  <si>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</si>
  <si>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</si>
  <si>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</si>
  <si>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</si>
  <si>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</si>
  <si>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</si>
  <si>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</si>
  <si>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</si>
  <si>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</si>
  <si>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</si>
  <si>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</si>
  <si>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</si>
  <si>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</si>
  <si>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</si>
  <si>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</si>
  <si>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</si>
  <si>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</si>
  <si>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</si>
  <si>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</si>
  <si>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</si>
  <si>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</si>
  <si>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</si>
  <si>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</si>
  <si>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</si>
  <si>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</si>
  <si>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</si>
  <si>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</si>
  <si>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</si>
  <si>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</si>
  <si>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</si>
  <si>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</si>
  <si>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</si>
  <si>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</si>
  <si>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</si>
  <si>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</si>
  <si>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</si>
  <si>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</si>
  <si>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</si>
  <si>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</si>
  <si>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</si>
  <si>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</si>
  <si>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</si>
  <si>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</si>
  <si>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</si>
  <si>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</si>
  <si>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</si>
  <si>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</si>
  <si>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</si>
  <si>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</si>
  <si>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</si>
  <si>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</si>
  <si>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</si>
  <si>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</si>
  <si>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</si>
  <si>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</si>
  <si>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</si>
  <si>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</si>
  <si>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</si>
  <si>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</si>
  <si>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</si>
  <si>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</si>
  <si>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</si>
  <si>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</si>
  <si>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</si>
  <si>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</si>
  <si>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</si>
  <si>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</si>
  <si>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</si>
  <si>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</si>
  <si>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</si>
  <si>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</si>
  <si>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</si>
  <si>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</si>
  <si>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</si>
  <si>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</si>
  <si>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</si>
  <si>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</si>
  <si>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</si>
  <si>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</si>
  <si>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</si>
  <si>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</si>
  <si>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</si>
  <si>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</si>
  <si>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</si>
  <si>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</si>
  <si>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</si>
  <si>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</si>
  <si>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</si>
  <si>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</si>
  <si>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</si>
  <si>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</si>
  <si>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</si>
  <si>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</si>
  <si>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</si>
  <si>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</si>
  <si>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</si>
  <si>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</si>
  <si>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</si>
  <si>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</si>
  <si>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</si>
  <si>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</si>
  <si>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</si>
  <si>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</si>
  <si>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</si>
  <si>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</si>
  <si>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</si>
  <si>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</si>
  <si>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</si>
  <si>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</si>
  <si>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</si>
  <si>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</si>
  <si>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</si>
  <si>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</si>
  <si>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</si>
  <si>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</si>
  <si>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</si>
  <si>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</si>
  <si>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</si>
  <si>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</si>
  <si>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</si>
  <si>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</si>
  <si>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</si>
  <si>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</si>
  <si>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</si>
  <si>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</si>
  <si>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</si>
  <si>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</si>
  <si>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</si>
  <si>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</si>
  <si>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</si>
  <si>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</si>
  <si>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</si>
  <si>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</si>
  <si>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</si>
  <si>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</si>
  <si>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</si>
  <si>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</si>
  <si>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</si>
  <si>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</si>
  <si>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</si>
  <si>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</si>
  <si>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</si>
  <si>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</si>
  <si>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</si>
  <si>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</si>
  <si>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</si>
  <si>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</si>
  <si>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</si>
  <si>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</si>
  <si>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</si>
  <si>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</si>
  <si>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</si>
  <si>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</si>
  <si>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</si>
  <si>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</si>
  <si>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</si>
  <si>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</si>
  <si>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</si>
  <si>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</si>
  <si>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</si>
  <si>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</si>
  <si>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</si>
  <si>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</si>
  <si>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</si>
  <si>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</si>
  <si>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</si>
  <si>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</si>
  <si>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</si>
  <si>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</si>
  <si>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</si>
  <si>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</si>
  <si>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</si>
  <si>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</si>
  <si>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</si>
  <si>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</si>
  <si>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</si>
  <si>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</si>
  <si>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</si>
  <si>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</si>
  <si>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</si>
  <si>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</si>
  <si>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</si>
  <si>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</si>
  <si>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</si>
  <si>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</si>
  <si>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</si>
  <si>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</si>
  <si>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</si>
  <si>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</si>
  <si>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</si>
  <si>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</si>
  <si>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</si>
  <si>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</si>
  <si>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</si>
  <si>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</si>
  <si>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</si>
  <si>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</si>
  <si>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</si>
  <si>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</si>
  <si>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</si>
  <si>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</si>
  <si>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</si>
  <si>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</si>
  <si>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</si>
  <si>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</si>
  <si>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</si>
  <si>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</si>
  <si>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</si>
  <si>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</si>
  <si>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</si>
  <si>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</si>
  <si>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</si>
  <si>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</si>
  <si>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</si>
  <si>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</si>
  <si>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</si>
  <si>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</si>
  <si>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</si>
  <si>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</si>
  <si>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</si>
  <si>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</si>
  <si>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</si>
  <si>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</si>
  <si>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</si>
  <si>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</si>
  <si>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</si>
  <si>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</si>
  <si>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</si>
  <si>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</si>
  <si>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</si>
  <si>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</si>
  <si>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</si>
  <si>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</si>
  <si>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</si>
  <si>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</si>
  <si>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</si>
  <si>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</si>
  <si>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</si>
  <si>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</si>
  <si>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</si>
  <si>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</si>
  <si>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</si>
  <si>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</si>
  <si>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</si>
  <si>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</si>
  <si>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</si>
  <si>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</si>
  <si>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</si>
  <si>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</si>
  <si>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</si>
  <si>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</si>
  <si>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</si>
  <si>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</si>
  <si>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</si>
  <si>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</si>
  <si>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</si>
  <si>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</si>
  <si>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</si>
  <si>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</si>
  <si>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</si>
  <si>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</si>
  <si>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</si>
  <si>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</si>
  <si>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</si>
  <si>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</si>
  <si>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</si>
  <si>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</si>
  <si>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</si>
  <si>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</si>
  <si>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</si>
  <si>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</si>
  <si>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</si>
  <si>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</si>
  <si>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</si>
  <si>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</si>
  <si>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</si>
  <si>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</si>
  <si>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</si>
  <si>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</si>
  <si>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</si>
  <si>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</si>
  <si>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</si>
  <si>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</si>
  <si>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</si>
  <si>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</si>
  <si>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</si>
  <si>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</si>
  <si>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</si>
  <si>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</si>
  <si>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</si>
  <si>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</si>
  <si>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</si>
  <si>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</si>
  <si>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</si>
  <si>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</si>
  <si>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</si>
  <si>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</si>
  <si>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</si>
  <si>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</si>
  <si>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</si>
  <si>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</si>
  <si>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</si>
  <si>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</si>
  <si>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</si>
  <si>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</si>
  <si>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</si>
  <si>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</si>
  <si>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</si>
  <si>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</si>
  <si>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</si>
  <si>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</si>
  <si>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</si>
  <si>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</si>
  <si>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</si>
  <si>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</si>
  <si>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</si>
  <si>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</si>
  <si>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</si>
  <si>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</si>
  <si>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</si>
  <si>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</si>
  <si>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</si>
  <si>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</si>
  <si>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</si>
  <si>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</si>
  <si>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</si>
  <si>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</si>
  <si>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</si>
  <si>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</si>
  <si>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</si>
  <si>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</si>
  <si>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</si>
  <si>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</si>
  <si>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</si>
  <si>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</si>
  <si>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</si>
  <si>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</si>
  <si>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</si>
  <si>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</si>
  <si>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</si>
  <si>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</si>
  <si>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</si>
  <si>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</si>
  <si>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</si>
  <si>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</si>
  <si>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</si>
  <si>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</si>
  <si>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</si>
  <si>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</si>
  <si>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</si>
  <si>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</si>
  <si>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</si>
  <si>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</si>
  <si>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</si>
  <si>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</si>
  <si>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</si>
  <si>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</si>
  <si>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</si>
  <si>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</si>
  <si>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</si>
  <si>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</si>
  <si>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</si>
  <si>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</si>
  <si>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</si>
  <si>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</si>
  <si>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</si>
  <si>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</si>
  <si>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</si>
  <si>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</si>
  <si>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</si>
  <si>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</si>
  <si>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</si>
  <si>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</si>
  <si>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</si>
  <si>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</si>
  <si>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</si>
  <si>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</si>
  <si>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</si>
  <si>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</si>
  <si>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</si>
  <si>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</si>
  <si>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</si>
  <si>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</si>
  <si>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</si>
  <si>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</si>
  <si>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</si>
  <si>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</si>
  <si>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</si>
  <si>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</si>
  <si>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</si>
  <si>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</si>
  <si>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</si>
  <si>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</si>
  <si>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</si>
  <si>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</si>
  <si>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</si>
  <si>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</si>
  <si>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</si>
  <si>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</si>
  <si>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</si>
  <si>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</si>
  <si>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</si>
  <si>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</si>
  <si>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</si>
  <si>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</si>
  <si>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</si>
  <si>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</si>
  <si>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</si>
  <si>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</si>
  <si>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</si>
  <si>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</si>
  <si>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</si>
  <si>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</si>
  <si>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</si>
  <si>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</si>
  <si>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</si>
  <si>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</si>
  <si>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</si>
  <si>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</si>
  <si>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</si>
  <si>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</si>
  <si>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</si>
  <si>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</si>
  <si>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</si>
  <si>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</si>
  <si>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</si>
  <si>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</si>
  <si>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</si>
  <si>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</si>
  <si>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</si>
  <si>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</si>
  <si>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</si>
  <si>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</si>
  <si>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</si>
  <si>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</si>
  <si>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</si>
  <si>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</si>
  <si>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</si>
  <si>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</si>
  <si>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</si>
  <si>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</si>
  <si>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</si>
  <si>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</si>
  <si>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</si>
  <si>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</si>
  <si>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</si>
  <si>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</si>
  <si>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</si>
  <si>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</si>
  <si>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</si>
  <si>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</si>
  <si>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</si>
  <si>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</si>
  <si>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</si>
  <si>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</si>
  <si>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</si>
  <si>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</si>
  <si>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</si>
  <si>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</si>
  <si>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</si>
  <si>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</si>
  <si>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</si>
  <si>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</si>
  <si>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</si>
  <si>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</si>
  <si>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</si>
  <si>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</si>
  <si>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</si>
  <si>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</si>
  <si>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</si>
  <si>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</si>
  <si>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</si>
  <si>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</si>
  <si>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</si>
  <si>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</si>
  <si>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</si>
  <si>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</si>
  <si>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</si>
  <si>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</si>
  <si>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</si>
  <si>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</si>
  <si>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</si>
  <si>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</si>
  <si>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</si>
  <si>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</si>
  <si>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</si>
  <si>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</si>
  <si>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</si>
  <si>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</si>
  <si>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</si>
  <si>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</si>
  <si>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</si>
  <si>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</si>
  <si>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</si>
  <si>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</si>
  <si>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</si>
  <si>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</si>
  <si>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</si>
  <si>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</si>
  <si>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</si>
  <si>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</si>
  <si>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</si>
  <si>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</si>
  <si>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</si>
  <si>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</si>
  <si>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</si>
  <si>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</si>
  <si>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</si>
  <si>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</si>
  <si>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</si>
  <si>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</si>
  <si>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</si>
  <si>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</si>
  <si>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</si>
  <si>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</si>
  <si>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</si>
  <si>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</si>
  <si>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</si>
  <si>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</si>
  <si>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</si>
  <si>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</si>
  <si>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</si>
  <si>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</si>
  <si>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</si>
  <si>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</si>
  <si>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</si>
  <si>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</si>
  <si>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</si>
  <si>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</si>
  <si>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</si>
  <si>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</si>
  <si>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</si>
  <si>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</si>
  <si>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</si>
  <si>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</si>
  <si>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</si>
  <si>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</si>
  <si>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</si>
  <si>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</si>
  <si>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</si>
  <si>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</si>
  <si>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</si>
  <si>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</si>
  <si>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</si>
  <si>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</si>
  <si>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</si>
  <si>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</si>
  <si>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</si>
  <si>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</si>
  <si>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</si>
  <si>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</si>
  <si>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</si>
  <si>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</si>
  <si>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</si>
  <si>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</si>
  <si>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</si>
  <si>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</si>
  <si>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</si>
  <si>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</si>
  <si>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</si>
  <si>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</si>
  <si>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</si>
  <si>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</si>
  <si>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</si>
  <si>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</si>
  <si>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</si>
  <si>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</si>
  <si>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</si>
  <si>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</si>
  <si>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</si>
  <si>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</si>
  <si>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</si>
  <si>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</si>
  <si>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</si>
  <si>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</si>
  <si>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</si>
  <si>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</si>
  <si>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</si>
  <si>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</si>
  <si>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</si>
  <si>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</si>
  <si>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</si>
  <si>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</si>
  <si>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</si>
  <si>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</si>
  <si>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</si>
  <si>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</si>
  <si>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</si>
  <si>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</si>
  <si>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</si>
  <si>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</si>
  <si>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</si>
  <si>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</si>
  <si>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</si>
  <si>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</si>
  <si>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</si>
  <si>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</si>
  <si>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</si>
  <si>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</si>
  <si>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</si>
  <si>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</si>
  <si>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</si>
  <si>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</si>
  <si>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</si>
  <si>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</si>
  <si>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</si>
  <si>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</si>
  <si>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</si>
  <si>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</si>
  <si>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</si>
  <si>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</si>
  <si>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</si>
  <si>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</si>
  <si>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</si>
  <si>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</si>
  <si>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</si>
  <si>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</si>
  <si>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</si>
  <si>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</si>
  <si>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</si>
  <si>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</si>
  <si>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</si>
  <si>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</si>
  <si>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</si>
  <si>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</si>
  <si>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</si>
  <si>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</si>
  <si>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</si>
  <si>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</si>
  <si>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</si>
  <si>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</si>
  <si>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</si>
  <si>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</si>
  <si>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</si>
  <si>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</si>
  <si>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</si>
  <si>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</si>
  <si>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</si>
  <si>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</si>
  <si>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</si>
  <si>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</si>
  <si>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</si>
  <si>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</si>
  <si>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</si>
  <si>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</si>
  <si>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</si>
  <si>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</si>
  <si>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</si>
  <si>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</si>
  <si>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</si>
  <si>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</si>
  <si>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</si>
  <si>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</si>
  <si>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</si>
  <si>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</si>
  <si>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</si>
  <si>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</si>
  <si>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</si>
  <si>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</si>
  <si>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</si>
  <si>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</si>
  <si>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</si>
  <si>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</si>
  <si>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</si>
  <si>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</si>
  <si>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</si>
  <si>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</si>
  <si>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</si>
  <si>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</si>
  <si>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</si>
  <si>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</si>
  <si>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</si>
  <si>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</si>
  <si>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</si>
  <si>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</si>
  <si>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</si>
  <si>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</si>
  <si>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</si>
  <si>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</si>
  <si>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</si>
  <si>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</si>
  <si>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</si>
  <si>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</si>
  <si>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</si>
  <si>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</si>
  <si>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</si>
  <si>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</si>
  <si>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</si>
  <si>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</si>
  <si>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</si>
  <si>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</si>
  <si>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</si>
  <si>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</si>
  <si>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</si>
  <si>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</si>
  <si>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</si>
  <si>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</si>
  <si>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</si>
  <si>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</si>
  <si>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</si>
  <si>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</si>
  <si>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</si>
  <si>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</si>
  <si>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</si>
  <si>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</si>
  <si>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</si>
  <si>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</si>
  <si>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</si>
  <si>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</si>
  <si>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</si>
  <si>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</si>
  <si>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</si>
  <si>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</si>
  <si>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</si>
  <si>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</si>
  <si>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</si>
  <si>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</si>
  <si>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</si>
  <si>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</si>
  <si>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</si>
  <si>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</si>
  <si>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</si>
  <si>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</si>
  <si>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</si>
  <si>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</si>
  <si>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</si>
  <si>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</si>
  <si>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</si>
  <si>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</si>
  <si>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</si>
  <si>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</si>
  <si>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</si>
  <si>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</si>
  <si>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</si>
  <si>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</si>
  <si>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</si>
  <si>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</si>
  <si>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</si>
  <si>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</si>
  <si>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</si>
  <si>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</si>
  <si>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</si>
  <si>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</si>
  <si>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</si>
  <si>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</si>
  <si>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</si>
  <si>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</si>
  <si>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</si>
  <si>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</si>
  <si>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</si>
  <si>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</si>
  <si>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</si>
  <si>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</si>
  <si>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</si>
  <si>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</si>
  <si>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</si>
  <si>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</si>
  <si>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</si>
  <si>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</si>
  <si>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</si>
  <si>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</si>
  <si>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</si>
  <si>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</si>
  <si>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</si>
  <si>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</si>
  <si>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</si>
  <si>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</si>
  <si>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</si>
  <si>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</si>
  <si>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</si>
  <si>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</si>
  <si>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</si>
  <si>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</si>
  <si>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</si>
  <si>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</si>
  <si>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</si>
  <si>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</si>
  <si>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</si>
  <si>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</si>
  <si>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</si>
  <si>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</si>
  <si>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</si>
  <si>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</si>
  <si>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</si>
  <si>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</si>
  <si>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</si>
  <si>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</si>
  <si>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</si>
  <si>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</si>
  <si>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</si>
  <si>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</si>
  <si>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</si>
  <si>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</si>
  <si>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</si>
  <si>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</si>
  <si>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</si>
  <si>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</si>
  <si>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</si>
  <si>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</si>
  <si>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</si>
  <si>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</si>
  <si>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</si>
  <si>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</si>
  <si>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</si>
  <si>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</si>
  <si>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</si>
  <si>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</si>
  <si>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</si>
  <si>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</si>
  <si>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</si>
  <si>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</si>
  <si>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</si>
  <si>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</si>
  <si>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</si>
  <si>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</si>
  <si>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</si>
  <si>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</si>
  <si>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</si>
  <si>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</si>
  <si>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</si>
  <si>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</si>
  <si>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</si>
  <si>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</si>
  <si>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</si>
  <si>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</si>
  <si>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</si>
  <si>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</si>
  <si>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</si>
  <si>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</si>
  <si>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</si>
  <si>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</si>
  <si>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</si>
  <si>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</si>
  <si>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</si>
  <si>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</si>
  <si>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</si>
  <si>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</si>
  <si>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</si>
  <si>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</si>
  <si>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</si>
  <si>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</si>
  <si>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</si>
  <si>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</si>
  <si>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</si>
  <si>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</si>
  <si>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</si>
  <si>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</si>
  <si>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</si>
  <si>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</si>
  <si>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</si>
  <si>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</si>
  <si>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</si>
  <si>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</si>
  <si>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</si>
  <si>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</si>
  <si>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</si>
  <si>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</si>
  <si>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</si>
  <si>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</si>
  <si>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</si>
  <si>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</si>
  <si>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</si>
  <si>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</si>
  <si>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</si>
  <si>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</si>
  <si>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</si>
  <si>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</si>
  <si>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</si>
  <si>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</si>
  <si>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</si>
  <si>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</si>
  <si>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</si>
  <si>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</si>
  <si>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</si>
  <si>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</si>
  <si>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</si>
  <si>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</si>
  <si>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</si>
  <si>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</si>
  <si>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</si>
  <si>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</si>
  <si>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</si>
  <si>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</si>
  <si>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</si>
  <si>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</si>
  <si>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</si>
  <si>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</si>
  <si>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</si>
  <si>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</si>
  <si>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</si>
  <si>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</si>
  <si>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</si>
  <si>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</si>
  <si>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</si>
  <si>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</si>
  <si>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</si>
  <si>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</si>
  <si>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</si>
  <si>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</si>
  <si>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</si>
  <si>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</si>
  <si>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</si>
  <si>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</si>
  <si>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</si>
  <si>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</si>
  <si>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</si>
  <si>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</si>
  <si>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</si>
  <si>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</si>
  <si>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</si>
  <si>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</si>
  <si>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</si>
  <si>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</si>
  <si>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</si>
  <si>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</si>
  <si>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</si>
  <si>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</si>
  <si>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</si>
  <si>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</si>
  <si>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</si>
  <si>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</si>
  <si>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</si>
  <si>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</si>
  <si>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</si>
  <si>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</si>
  <si>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</si>
  <si>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</si>
  <si>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</si>
  <si>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</si>
  <si>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</si>
  <si>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</si>
  <si>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</si>
  <si>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</si>
  <si>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</si>
  <si>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</si>
  <si>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</si>
  <si>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</si>
  <si>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</si>
  <si>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</si>
  <si>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</si>
  <si>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</si>
  <si>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</si>
  <si>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</si>
  <si>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</si>
  <si>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</si>
  <si>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</si>
  <si>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</si>
  <si>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</si>
  <si>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</si>
  <si>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</si>
  <si>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</si>
  <si>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</si>
  <si>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</si>
  <si>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</si>
  <si>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</si>
  <si>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</si>
  <si>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</si>
  <si>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</si>
  <si>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</si>
  <si>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</si>
  <si>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</si>
  <si>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</si>
  <si>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</si>
  <si>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</si>
  <si>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</si>
  <si>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</si>
  <si>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</si>
  <si>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</si>
  <si>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</si>
  <si>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</si>
  <si>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</si>
  <si>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</si>
  <si>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</si>
  <si>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</si>
  <si>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</si>
  <si>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</si>
  <si>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</si>
  <si>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</si>
  <si>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</si>
  <si>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</si>
  <si>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</si>
  <si>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</si>
  <si>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</si>
  <si>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</si>
  <si>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</si>
  <si>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</si>
  <si>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</si>
  <si>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</si>
  <si>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</si>
  <si>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</si>
  <si>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</si>
  <si>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</si>
  <si>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</si>
  <si>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</si>
  <si>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</si>
  <si>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</si>
  <si>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</si>
  <si>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</si>
  <si>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</si>
  <si>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</si>
  <si>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</si>
  <si>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</si>
  <si>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</si>
  <si>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</si>
  <si>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</si>
  <si>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</si>
  <si>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</si>
  <si>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</si>
  <si>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</si>
  <si>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</si>
  <si>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</si>
  <si>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</si>
  <si>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</si>
  <si>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</si>
  <si>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</si>
  <si>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</si>
  <si>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</si>
  <si>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</si>
  <si>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</si>
  <si>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</si>
  <si>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</si>
  <si>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</si>
  <si>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</si>
  <si>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</si>
  <si>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</si>
  <si>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</si>
  <si>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</si>
  <si>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</si>
  <si>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</si>
  <si>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</si>
  <si>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</si>
  <si>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</si>
  <si>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</si>
  <si>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</si>
  <si>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</si>
  <si>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</si>
  <si>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</si>
  <si>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</si>
  <si>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</si>
  <si>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</si>
  <si>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</si>
  <si>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</si>
  <si>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</si>
  <si>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</si>
  <si>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</si>
  <si>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</si>
  <si>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</si>
  <si>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</si>
  <si>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</si>
  <si>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</si>
  <si>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</si>
  <si>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</si>
  <si>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</si>
  <si>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</si>
  <si>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</si>
  <si>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</si>
  <si>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</si>
  <si>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</si>
  <si>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</si>
  <si>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</si>
  <si>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</si>
  <si>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</si>
  <si>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</si>
  <si>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</si>
  <si>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</si>
  <si>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</si>
  <si>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</si>
  <si>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</si>
  <si>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</si>
  <si>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</si>
  <si>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</si>
  <si>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</si>
  <si>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</si>
  <si>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</si>
  <si>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</si>
  <si>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</si>
  <si>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</si>
  <si>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</si>
  <si>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</si>
  <si>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</si>
  <si>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</si>
  <si>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</si>
  <si>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</si>
  <si>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</si>
  <si>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</si>
  <si>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</si>
  <si>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</si>
  <si>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</si>
  <si>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</si>
  <si>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</si>
  <si>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</si>
  <si>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</si>
  <si>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</si>
  <si>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</si>
  <si>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</si>
  <si>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</si>
  <si>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</si>
  <si>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</si>
  <si>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</si>
  <si>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</si>
  <si>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</si>
  <si>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</si>
  <si>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</si>
  <si>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</si>
  <si>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</si>
  <si>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</si>
  <si>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</si>
  <si>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</si>
  <si>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</si>
  <si>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</si>
  <si>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</si>
  <si>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</si>
  <si>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</si>
  <si>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</si>
  <si>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</si>
  <si>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</si>
  <si>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</si>
  <si>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</si>
  <si>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</si>
  <si>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</si>
  <si>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</si>
  <si>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</si>
  <si>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</si>
  <si>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</si>
  <si>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</si>
  <si>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</si>
  <si>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</si>
  <si>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</si>
  <si>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</si>
  <si>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</si>
  <si>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</si>
  <si>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</si>
  <si>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</si>
  <si>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</si>
  <si>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</si>
  <si>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</si>
  <si>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</si>
  <si>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</si>
  <si>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</si>
  <si>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</si>
  <si>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</si>
  <si>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</si>
  <si>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</si>
  <si>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</si>
  <si>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</si>
  <si>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</si>
  <si>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</si>
  <si>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</si>
  <si>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</si>
  <si>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</si>
  <si>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</si>
  <si>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</si>
  <si>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</si>
  <si>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</si>
  <si>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</si>
  <si>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</si>
  <si>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</si>
  <si>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</si>
  <si>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</si>
  <si>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</si>
  <si>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</si>
  <si>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</si>
  <si>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</si>
  <si>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</si>
  <si>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</si>
  <si>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</si>
  <si>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</si>
  <si>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</si>
  <si>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</si>
  <si>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</si>
  <si>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</si>
  <si>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</si>
  <si>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</si>
  <si>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</si>
  <si>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</si>
  <si>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</si>
  <si>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</si>
  <si>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</si>
  <si>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</si>
  <si>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</si>
  <si>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</si>
  <si>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</si>
  <si>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</si>
  <si>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</si>
  <si>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</si>
  <si>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</si>
  <si>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</si>
  <si>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</si>
  <si>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</si>
  <si>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</si>
  <si>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</si>
  <si>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</si>
  <si>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</si>
  <si>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</si>
  <si>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</si>
  <si>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</si>
  <si>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</si>
  <si>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</si>
  <si>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</si>
  <si>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</si>
  <si>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</si>
  <si>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</si>
  <si>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</si>
  <si>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</si>
  <si>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</si>
  <si>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</si>
  <si>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</si>
  <si>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</si>
  <si>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</si>
  <si>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</si>
  <si>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</si>
  <si>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</si>
  <si>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</si>
  <si>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</si>
  <si>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</si>
  <si>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</si>
  <si>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</si>
  <si>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</si>
  <si>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</si>
  <si>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</si>
  <si>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</si>
  <si>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</si>
  <si>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</si>
  <si>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</si>
  <si>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</si>
  <si>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</si>
  <si>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</si>
  <si>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</si>
  <si>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</si>
  <si>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</si>
  <si>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</si>
  <si>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</si>
  <si>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</si>
  <si>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</si>
  <si>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</si>
  <si>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</si>
  <si>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</si>
  <si>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</si>
  <si>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</si>
  <si>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</si>
  <si>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</si>
  <si>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</si>
  <si>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</si>
  <si>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</si>
  <si>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</si>
  <si>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</si>
  <si>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</si>
  <si>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</si>
  <si>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</si>
  <si>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</si>
  <si>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</si>
  <si>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</si>
  <si>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</si>
  <si>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</si>
  <si>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</si>
  <si>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</si>
  <si>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</si>
  <si>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</si>
  <si>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</si>
  <si>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</si>
  <si>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</si>
  <si>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</si>
  <si>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</si>
  <si>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</si>
  <si>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</si>
  <si>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</si>
  <si>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</si>
  <si>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</si>
  <si>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</si>
  <si>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</si>
  <si>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</si>
  <si>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</si>
  <si>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</si>
  <si>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</si>
  <si>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</si>
  <si>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</si>
  <si>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</si>
  <si>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</si>
  <si>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</si>
  <si>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</si>
  <si>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</si>
  <si>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</si>
  <si>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</si>
  <si>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</si>
  <si>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</si>
  <si>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</si>
  <si>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</si>
  <si>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</si>
  <si>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</si>
  <si>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</si>
  <si>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</si>
  <si>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</si>
  <si>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</si>
  <si>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</si>
  <si>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</si>
  <si>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</si>
  <si>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</si>
  <si>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</si>
  <si>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</si>
  <si>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</si>
  <si>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</si>
  <si>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</si>
  <si>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</si>
  <si>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</si>
  <si>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</si>
  <si>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</si>
  <si>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</si>
  <si>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</si>
  <si>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</si>
  <si>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</si>
  <si>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</si>
  <si>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</si>
  <si>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</si>
  <si>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</si>
  <si>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</si>
  <si>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</si>
  <si>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</si>
  <si>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</si>
  <si>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</si>
  <si>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</si>
  <si>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</si>
  <si>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</si>
  <si>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</si>
  <si>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</si>
  <si>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</si>
  <si>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</si>
  <si>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</si>
  <si>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</si>
  <si>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</si>
  <si>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</si>
  <si>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</si>
  <si>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</si>
  <si>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</si>
  <si>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</si>
  <si>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</si>
  <si>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</si>
  <si>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</si>
  <si>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</si>
  <si>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</si>
  <si>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</si>
  <si>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</si>
  <si>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</si>
  <si>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</si>
  <si>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</si>
  <si>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</si>
  <si>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</si>
  <si>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</si>
  <si>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</si>
  <si>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</si>
  <si>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</si>
  <si>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</si>
  <si>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</si>
  <si>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</si>
  <si>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</si>
  <si>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</si>
  <si>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</si>
  <si>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</si>
  <si>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</si>
  <si>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</si>
  <si>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</si>
  <si>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</si>
  <si>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</si>
  <si>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</si>
  <si>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</si>
  <si>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</si>
  <si>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</si>
  <si>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</si>
  <si>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</si>
  <si>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</si>
  <si>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</si>
  <si>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</si>
  <si>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</si>
  <si>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</si>
  <si>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</si>
  <si>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</si>
  <si>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</si>
  <si>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</si>
  <si>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</si>
  <si>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</si>
  <si>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</si>
  <si>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</si>
  <si>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</si>
  <si>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</si>
  <si>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</si>
  <si>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</si>
  <si>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</si>
  <si>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</si>
  <si>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</si>
  <si>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</si>
  <si>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</si>
  <si>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</si>
  <si>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</si>
  <si>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</si>
  <si>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</si>
  <si>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</si>
  <si>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</si>
  <si>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</si>
  <si>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</si>
  <si>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</si>
  <si>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</si>
  <si>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</si>
  <si>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</si>
  <si>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</si>
  <si>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</si>
  <si>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</si>
  <si>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</si>
  <si>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</si>
  <si>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</si>
  <si>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</si>
  <si>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</si>
  <si>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</si>
  <si>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</si>
  <si>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</si>
  <si>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</si>
  <si>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</si>
  <si>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</si>
  <si>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</si>
  <si>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</si>
  <si>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</si>
  <si>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</si>
  <si>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</si>
  <si>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</si>
  <si>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</si>
  <si>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</si>
  <si>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</si>
  <si>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</si>
  <si>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</si>
  <si>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</si>
  <si>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</si>
  <si>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</si>
  <si>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</si>
  <si>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</si>
  <si>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</si>
  <si>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</si>
  <si>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</si>
  <si>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</si>
  <si>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</si>
  <si>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</si>
  <si>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</si>
  <si>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</si>
  <si>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</si>
  <si>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</si>
  <si>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</si>
  <si>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</si>
  <si>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</si>
  <si>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</si>
  <si>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</si>
  <si>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</si>
  <si>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</si>
  <si>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</si>
  <si>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</si>
  <si>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</si>
  <si>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</si>
  <si>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</si>
  <si>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</si>
  <si>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</si>
  <si>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</si>
  <si>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</si>
  <si>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</si>
  <si>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</si>
  <si>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</si>
  <si>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</si>
  <si>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</si>
  <si>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</si>
  <si>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</si>
  <si>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</si>
  <si>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</si>
  <si>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</si>
  <si>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</si>
  <si>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</si>
  <si>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</si>
  <si>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</si>
  <si>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</si>
  <si>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</si>
  <si>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</si>
  <si>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</si>
  <si>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</si>
  <si>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</si>
  <si>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</si>
  <si>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</si>
  <si>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</si>
  <si>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</si>
  <si>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</si>
  <si>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</si>
  <si>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</si>
  <si>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</si>
  <si>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</si>
  <si>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</si>
  <si>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</si>
  <si>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</si>
  <si>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</si>
  <si>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</si>
  <si>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</si>
  <si>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</si>
  <si>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</si>
  <si>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</si>
  <si>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</si>
  <si>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</si>
  <si>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</si>
  <si>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</si>
  <si>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</si>
  <si>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</si>
  <si>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</si>
  <si>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</si>
  <si>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</si>
  <si>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</si>
  <si>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</si>
  <si>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</si>
  <si>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</si>
  <si>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</si>
  <si>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</si>
  <si>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</si>
  <si>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</si>
  <si>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</si>
  <si>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</si>
  <si>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</si>
  <si>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</si>
  <si>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</si>
  <si>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</si>
  <si>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</si>
  <si>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</si>
  <si>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</si>
  <si>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</si>
  <si>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</si>
  <si>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</si>
  <si>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</si>
  <si>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</si>
  <si>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</si>
  <si>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</si>
  <si>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</si>
  <si>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</si>
  <si>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</si>
  <si>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</si>
  <si>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</si>
  <si>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</si>
  <si>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</si>
  <si>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</si>
  <si>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</si>
  <si>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</si>
  <si>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</si>
  <si>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</si>
  <si>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</si>
  <si>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</si>
  <si>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</si>
  <si>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</si>
  <si>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</si>
  <si>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</si>
  <si>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</si>
  <si>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</si>
  <si>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</si>
  <si>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</si>
  <si>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</si>
  <si>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</si>
  <si>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</si>
  <si>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</si>
  <si>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</si>
  <si>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</si>
  <si>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</si>
  <si>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</si>
  <si>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</si>
  <si>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</si>
  <si>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</si>
  <si>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</si>
  <si>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</si>
  <si>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</si>
  <si>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</si>
  <si>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</si>
  <si>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</si>
  <si>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</si>
  <si>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</si>
  <si>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</si>
  <si>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</si>
  <si>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</si>
  <si>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</si>
  <si>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</si>
  <si>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</si>
  <si>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</si>
  <si>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</si>
  <si>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</si>
  <si>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</si>
  <si>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</si>
  <si>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</si>
  <si>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</si>
  <si>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</si>
  <si>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</si>
  <si>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</si>
  <si>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</si>
  <si>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</si>
  <si>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</si>
  <si>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</si>
  <si>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</si>
  <si>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</si>
  <si>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</si>
  <si>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</si>
  <si>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</si>
  <si>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</si>
  <si>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</si>
  <si>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</si>
  <si>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</si>
  <si>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</si>
  <si>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</si>
  <si>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</si>
  <si>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</si>
  <si>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</si>
  <si>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</si>
  <si>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</si>
  <si>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</si>
  <si>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</si>
  <si>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</si>
  <si>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</si>
  <si>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</si>
  <si>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</si>
  <si>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</si>
  <si>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</si>
  <si>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</si>
  <si>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</si>
  <si>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</si>
  <si>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</si>
  <si>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</si>
  <si>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</si>
  <si>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</si>
  <si>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</si>
  <si>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</si>
  <si>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</si>
  <si>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</si>
  <si>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</si>
  <si>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</si>
  <si>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</si>
  <si>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</si>
  <si>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</si>
  <si>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</si>
  <si>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</si>
  <si>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</si>
  <si>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</si>
  <si>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</si>
  <si>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</si>
  <si>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</si>
  <si>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</si>
  <si>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</si>
  <si>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</si>
  <si>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</si>
  <si>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</si>
  <si>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</si>
  <si>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</si>
  <si>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</si>
  <si>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</si>
  <si>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</si>
  <si>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</si>
  <si>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</si>
  <si>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</si>
  <si>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</si>
  <si>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</si>
  <si>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</si>
  <si>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</si>
  <si>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</si>
  <si>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</si>
  <si>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</si>
  <si>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</si>
  <si>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</si>
  <si>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</si>
  <si>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</si>
  <si>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</si>
  <si>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</si>
  <si>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</si>
  <si>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</si>
  <si>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</si>
  <si>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</si>
  <si>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</si>
  <si>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</si>
  <si>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</si>
  <si>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</si>
  <si>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</si>
  <si>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</si>
  <si>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</si>
  <si>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</si>
  <si>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</si>
  <si>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</si>
  <si>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</si>
  <si>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</si>
  <si>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</si>
  <si>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</si>
  <si>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</si>
  <si>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</si>
  <si>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</si>
  <si>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</si>
  <si>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</si>
  <si>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</si>
  <si>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</si>
  <si>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</si>
  <si>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</si>
  <si>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</si>
  <si>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</si>
  <si>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</si>
  <si>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</si>
  <si>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</si>
  <si>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</si>
  <si>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</si>
  <si>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</si>
  <si>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</si>
  <si>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</si>
  <si>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</si>
  <si>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</si>
  <si>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</si>
  <si>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</si>
  <si>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</si>
  <si>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</si>
  <si>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</si>
  <si>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</si>
  <si>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</si>
  <si>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</si>
  <si>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</si>
  <si>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</si>
  <si>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</si>
  <si>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</si>
  <si>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</si>
  <si>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</si>
  <si>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</si>
  <si>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</si>
  <si>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</si>
  <si>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</si>
  <si>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</si>
  <si>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</si>
  <si>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</si>
  <si>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</si>
  <si>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</si>
  <si>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</si>
  <si>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</si>
  <si>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</si>
  <si>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</si>
  <si>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</si>
  <si>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</si>
  <si>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</si>
  <si>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</si>
  <si>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</si>
  <si>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</si>
  <si>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</si>
  <si>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</si>
  <si>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</si>
  <si>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</si>
  <si>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</si>
  <si>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</si>
  <si>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</si>
  <si>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</si>
  <si>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</si>
  <si>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</si>
  <si>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</si>
  <si>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</si>
  <si>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</si>
  <si>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</si>
  <si>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</si>
  <si>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</si>
  <si>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</si>
  <si>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</si>
  <si>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</si>
  <si>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</si>
  <si>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</si>
  <si>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</si>
  <si>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</si>
  <si>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</si>
  <si>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</si>
  <si>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</si>
  <si>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</si>
  <si>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</si>
  <si>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</si>
  <si>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</si>
  <si>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</si>
  <si>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</si>
  <si>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</si>
  <si>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</si>
  <si>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</si>
  <si>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</si>
  <si>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</si>
  <si>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</si>
  <si>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</si>
  <si>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</si>
  <si>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</si>
  <si>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</si>
  <si>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</si>
  <si>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</si>
  <si>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</si>
  <si>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</si>
  <si>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</si>
  <si>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</si>
  <si>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</si>
  <si>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</si>
  <si>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</si>
  <si>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</si>
  <si>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</si>
  <si>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</si>
  <si>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</si>
  <si>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</si>
  <si>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</si>
  <si>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</si>
  <si>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</si>
  <si>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</si>
  <si>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</si>
  <si>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</si>
  <si>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</si>
  <si>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</si>
  <si>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</si>
  <si>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</si>
  <si>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</si>
  <si>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</si>
  <si>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</si>
  <si>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</si>
  <si>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</si>
  <si>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</si>
  <si>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</si>
  <si>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</si>
  <si>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</si>
  <si>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</si>
  <si>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</si>
  <si>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</si>
  <si>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</si>
  <si>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</si>
  <si>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</si>
  <si>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</si>
  <si>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</si>
  <si>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</si>
  <si>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</si>
  <si>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</si>
  <si>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</si>
  <si>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</si>
  <si>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</si>
  <si>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</si>
  <si>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</si>
  <si>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</si>
  <si>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</si>
  <si>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</si>
  <si>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</si>
  <si>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</si>
  <si>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</si>
  <si>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</si>
  <si>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</si>
  <si>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</si>
  <si>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</si>
  <si>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</si>
  <si>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</si>
  <si>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</si>
  <si>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</si>
  <si>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</si>
  <si>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</si>
  <si>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</si>
  <si>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</si>
  <si>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</si>
  <si>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</si>
  <si>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</si>
  <si>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</si>
  <si>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</si>
  <si>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</si>
  <si>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</si>
  <si>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</si>
  <si>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</si>
  <si>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</si>
  <si>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</si>
  <si>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</si>
  <si>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</si>
  <si>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</si>
  <si>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</si>
  <si>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</si>
  <si>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</si>
  <si>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</si>
  <si>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</si>
  <si>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</si>
  <si>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</si>
  <si>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</si>
  <si>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</si>
  <si>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</si>
  <si>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</si>
  <si>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</si>
  <si>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</si>
  <si>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</si>
  <si>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</si>
  <si>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</si>
  <si>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</si>
  <si>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</si>
  <si>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</si>
  <si>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</si>
  <si>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</si>
  <si>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</si>
  <si>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</si>
  <si>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</si>
  <si>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</si>
  <si>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</si>
  <si>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</si>
  <si>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</si>
  <si>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</si>
  <si>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</si>
  <si>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</si>
  <si>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</si>
  <si>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</si>
  <si>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</si>
  <si>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</si>
  <si>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</si>
  <si>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</si>
  <si>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</si>
  <si>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</si>
  <si>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</si>
  <si>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</si>
  <si>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</si>
  <si>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</si>
  <si>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</si>
  <si>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</si>
  <si>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</si>
  <si>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</si>
  <si>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</si>
  <si>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</si>
  <si>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</si>
  <si>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</si>
  <si>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</si>
  <si>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</si>
  <si>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</si>
  <si>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</si>
  <si>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</si>
  <si>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</si>
  <si>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</si>
  <si>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</si>
  <si>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</si>
  <si>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</si>
  <si>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</si>
  <si>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</si>
  <si>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</si>
  <si>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</si>
  <si>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</si>
  <si>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</si>
  <si>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</si>
  <si>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</si>
  <si>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</si>
  <si>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</si>
  <si>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</si>
  <si>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</si>
  <si>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</si>
  <si>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</si>
  <si>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</si>
  <si>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</si>
  <si>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</si>
  <si>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</si>
  <si>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</si>
  <si>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</si>
  <si>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</si>
  <si>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</si>
  <si>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</si>
  <si>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</si>
  <si>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</si>
  <si>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</si>
  <si>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</si>
  <si>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</si>
  <si>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</si>
  <si>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</si>
  <si>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</si>
  <si>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</si>
  <si>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</si>
  <si>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</si>
  <si>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</si>
  <si>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</si>
  <si>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</si>
  <si>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</si>
  <si>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</si>
  <si>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</si>
  <si>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</si>
  <si>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</si>
  <si>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</si>
  <si>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</si>
  <si>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</si>
  <si>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</si>
  <si>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</si>
  <si>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</si>
  <si>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</si>
  <si>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</si>
  <si>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</si>
  <si>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</si>
  <si>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</si>
  <si>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</si>
  <si>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</si>
  <si>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</si>
  <si>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</si>
  <si>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</si>
  <si>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</si>
  <si>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</si>
  <si>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</si>
  <si>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</si>
  <si>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</si>
  <si>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</si>
  <si>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</si>
  <si>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</si>
  <si>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</si>
  <si>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</si>
  <si>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</si>
  <si>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</si>
  <si>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</si>
  <si>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</si>
  <si>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</si>
  <si>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</si>
  <si>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</si>
  <si>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</si>
  <si>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</si>
  <si>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</si>
  <si>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</si>
  <si>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</si>
  <si>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</si>
  <si>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</si>
  <si>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</si>
  <si>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</si>
  <si>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</si>
  <si>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</si>
  <si>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</si>
  <si>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</si>
  <si>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</si>
  <si>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</si>
  <si>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</si>
  <si>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</si>
  <si>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</si>
  <si>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</si>
  <si>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</si>
  <si>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</si>
  <si>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</si>
  <si>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</si>
  <si>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</si>
  <si>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</si>
  <si>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</si>
  <si>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</si>
  <si>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</si>
  <si>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</si>
  <si>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</si>
  <si>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</si>
  <si>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</si>
  <si>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</si>
  <si>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</si>
  <si>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</si>
  <si>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</si>
  <si>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</si>
  <si>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</si>
  <si>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</si>
  <si>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</si>
  <si>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</si>
  <si>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</si>
  <si>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</si>
  <si>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</si>
  <si>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</si>
  <si>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</si>
  <si>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</si>
  <si>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</si>
  <si>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</si>
  <si>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</si>
  <si>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</si>
  <si>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</si>
  <si>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</si>
  <si>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</si>
  <si>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</si>
  <si>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</si>
  <si>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</si>
  <si>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</si>
  <si>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</si>
  <si>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</si>
  <si>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</si>
  <si>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</si>
  <si>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</si>
  <si>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</si>
  <si>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</si>
  <si>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</si>
  <si>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</si>
  <si>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</si>
  <si>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</si>
  <si>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</si>
  <si>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</si>
  <si>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</si>
  <si>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</si>
  <si>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</si>
  <si>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</si>
  <si>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</si>
  <si>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</si>
  <si>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</si>
  <si>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</si>
  <si>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</si>
  <si>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</si>
  <si>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</si>
  <si>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</si>
  <si>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</si>
  <si>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</si>
  <si>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</si>
  <si>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</si>
  <si>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</si>
  <si>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</si>
  <si>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</si>
  <si>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</si>
  <si>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</si>
  <si>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</si>
  <si>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</si>
  <si>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</si>
  <si>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</si>
  <si>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</si>
  <si>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</si>
  <si>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</si>
  <si>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</si>
  <si>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</si>
  <si>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</si>
  <si>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</si>
  <si>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</si>
  <si>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</si>
  <si>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</si>
  <si>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</si>
  <si>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</si>
  <si>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</si>
  <si>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</si>
  <si>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</si>
  <si>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</si>
  <si>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</si>
  <si>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</si>
  <si>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</si>
  <si>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</si>
  <si>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</si>
  <si>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</si>
  <si>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</si>
  <si>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</si>
  <si>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</si>
  <si>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</si>
  <si>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</si>
  <si>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</si>
  <si>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</si>
  <si>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</si>
  <si>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</si>
  <si>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</si>
  <si>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</si>
  <si>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</si>
  <si>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</si>
  <si>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</si>
  <si>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</si>
  <si>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</si>
  <si>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</si>
  <si>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</si>
  <si>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</si>
  <si>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</si>
  <si>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</si>
  <si>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</si>
  <si>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</si>
  <si>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</si>
  <si>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</si>
  <si>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</si>
  <si>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</si>
  <si>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</si>
  <si>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</si>
  <si>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</si>
  <si>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</si>
  <si>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</si>
  <si>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</si>
  <si>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</si>
  <si>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</si>
  <si>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</si>
  <si>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</si>
  <si>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</si>
  <si>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</si>
  <si>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</si>
  <si>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</si>
  <si>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</si>
  <si>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</si>
  <si>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</si>
  <si>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</si>
  <si>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</si>
  <si>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</si>
  <si>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</si>
  <si>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</si>
  <si>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</si>
  <si>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</si>
  <si>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</si>
  <si>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</si>
  <si>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</si>
  <si>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</si>
  <si>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</si>
  <si>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</si>
  <si>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</si>
  <si>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</si>
  <si>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</si>
  <si>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</si>
  <si>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</si>
  <si>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</si>
  <si>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</si>
  <si>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</si>
  <si>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</si>
  <si>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</si>
  <si>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</si>
  <si>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</si>
  <si>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</si>
  <si>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</si>
  <si>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</si>
  <si>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</si>
  <si>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</si>
  <si>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</si>
  <si>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</si>
  <si>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</si>
  <si>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</si>
  <si>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</si>
  <si>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</si>
  <si>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</si>
  <si>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</si>
  <si>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</si>
  <si>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</si>
  <si>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</si>
  <si>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</si>
  <si>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</si>
  <si>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</si>
  <si>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</si>
  <si>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</si>
  <si>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</si>
  <si>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</si>
  <si>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</si>
  <si>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</si>
  <si>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</si>
  <si>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</si>
  <si>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</si>
  <si>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</si>
  <si>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</si>
  <si>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</si>
  <si>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</si>
  <si>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</si>
  <si>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</si>
  <si>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</si>
  <si>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</si>
  <si>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</si>
  <si>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</si>
  <si>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</si>
  <si>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</si>
  <si>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</si>
  <si>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</si>
  <si>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</si>
  <si>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</si>
  <si>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</si>
  <si>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</si>
  <si>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</si>
  <si>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</si>
  <si>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</si>
  <si>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</si>
  <si>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</si>
  <si>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</si>
  <si>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</si>
  <si>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</si>
  <si>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</si>
  <si>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</si>
  <si>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</si>
  <si>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</si>
  <si>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</si>
  <si>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</si>
  <si>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</si>
  <si>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</si>
  <si>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</si>
  <si>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</si>
  <si>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</si>
  <si>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</si>
  <si>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</si>
  <si>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</si>
  <si>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</si>
  <si>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</si>
  <si>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</si>
  <si>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</si>
  <si>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</si>
  <si>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</si>
  <si>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</si>
  <si>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</si>
  <si>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</si>
  <si>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</si>
  <si>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</si>
  <si>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</si>
  <si>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</si>
  <si>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</si>
  <si>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</si>
  <si>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</si>
  <si>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</si>
  <si>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</si>
  <si>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</si>
  <si>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</si>
  <si>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</si>
  <si>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</si>
  <si>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</si>
  <si>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</si>
  <si>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</si>
  <si>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</si>
  <si>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</si>
  <si>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</si>
  <si>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</si>
  <si>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</si>
  <si>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</si>
  <si>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</si>
  <si>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</si>
  <si>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</si>
  <si>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</si>
  <si>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</si>
  <si>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</si>
  <si>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</si>
  <si>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</si>
  <si>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</si>
  <si>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</si>
  <si>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</si>
  <si>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</si>
  <si>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</si>
  <si>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</si>
  <si>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</si>
  <si>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</si>
  <si>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</si>
  <si>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</si>
  <si>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</si>
  <si>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</si>
  <si>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</si>
  <si>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</si>
  <si>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</si>
  <si>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</si>
  <si>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</si>
  <si>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</si>
  <si>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</si>
  <si>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</si>
  <si>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</si>
  <si>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</si>
  <si>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</si>
  <si>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</si>
  <si>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</si>
  <si>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</si>
  <si>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</si>
  <si>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</si>
  <si>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</si>
  <si>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</si>
  <si>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</si>
  <si>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</si>
  <si>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</si>
  <si>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</si>
  <si>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</si>
  <si>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</si>
  <si>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</si>
  <si>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</si>
  <si>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</si>
  <si>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</si>
  <si>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</si>
  <si>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</si>
  <si>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</si>
  <si>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</si>
  <si>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</si>
  <si>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</si>
  <si>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</si>
  <si>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</si>
  <si>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</si>
  <si>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</si>
  <si>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</si>
  <si>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</si>
  <si>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</si>
  <si>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</si>
  <si>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</si>
  <si>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</si>
  <si>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</si>
  <si>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</si>
  <si>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</si>
  <si>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</si>
  <si>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</si>
  <si>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</si>
  <si>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</si>
  <si>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</si>
  <si>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</si>
  <si>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</si>
  <si>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</si>
  <si>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</si>
  <si>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</si>
  <si>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</si>
  <si>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</si>
  <si>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</si>
  <si>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</si>
  <si>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</si>
  <si>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</si>
  <si>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</si>
  <si>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</si>
  <si>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</si>
  <si>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</si>
  <si>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</si>
  <si>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</si>
  <si>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</si>
  <si>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</si>
  <si>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</si>
  <si>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</si>
  <si>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</si>
  <si>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</si>
  <si>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</si>
  <si>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</si>
  <si>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</si>
  <si>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</si>
  <si>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</si>
  <si>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</si>
  <si>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</si>
  <si>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</si>
  <si>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</si>
  <si>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</si>
  <si>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</si>
  <si>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</si>
  <si>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</si>
  <si>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</si>
  <si>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</si>
  <si>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</si>
  <si>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</si>
  <si>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</si>
  <si>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</si>
  <si>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</si>
  <si>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</si>
  <si>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</si>
  <si>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</si>
  <si>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</si>
  <si>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</si>
  <si>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</si>
  <si>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</si>
  <si>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</si>
  <si>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</si>
  <si>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</si>
  <si>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</si>
  <si>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</si>
  <si>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</si>
  <si>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</si>
  <si>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</si>
  <si>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</si>
  <si>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</si>
  <si>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</si>
  <si>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</si>
  <si>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</si>
  <si>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</si>
  <si>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</si>
  <si>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</si>
  <si>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</si>
  <si>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</si>
  <si>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</si>
  <si>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</si>
  <si>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</si>
  <si>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</si>
  <si>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</si>
  <si>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</si>
  <si>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</si>
  <si>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</si>
  <si>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</si>
  <si>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</si>
  <si>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</si>
  <si>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</si>
  <si>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</si>
  <si>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</si>
  <si>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</si>
  <si>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</si>
  <si>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</si>
  <si>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</si>
  <si>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</si>
  <si>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</si>
  <si>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</si>
  <si>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</si>
  <si>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</si>
  <si>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</si>
  <si>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</si>
  <si>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</si>
  <si>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</si>
  <si>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</si>
  <si>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</si>
  <si>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</si>
  <si>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</si>
  <si>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</si>
  <si>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</si>
  <si>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</si>
  <si>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</si>
  <si>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</si>
  <si>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</si>
  <si>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</si>
  <si>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</si>
  <si>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</si>
  <si>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</si>
  <si>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</si>
  <si>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</si>
  <si>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</si>
  <si>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</si>
  <si>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</si>
  <si>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</si>
  <si>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</si>
  <si>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</si>
  <si>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</si>
  <si>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</si>
  <si>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</si>
  <si>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</si>
  <si>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</si>
  <si>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</si>
  <si>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</si>
  <si>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</si>
  <si>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</si>
  <si>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</si>
  <si>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</si>
  <si>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</si>
  <si>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</si>
  <si>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</si>
  <si>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</si>
  <si>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</si>
  <si>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</si>
  <si>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</si>
  <si>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</si>
  <si>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</si>
  <si>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</si>
  <si>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</si>
  <si>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</si>
  <si>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</si>
  <si>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</si>
  <si>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</si>
  <si>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</si>
  <si>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</si>
  <si>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</si>
  <si>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</si>
  <si>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</si>
  <si>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</si>
  <si>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</si>
  <si>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</si>
  <si>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</si>
  <si>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</si>
  <si>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</si>
  <si>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</si>
  <si>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</si>
  <si>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</si>
  <si>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</si>
  <si>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</si>
  <si>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</si>
  <si>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</si>
  <si>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</si>
  <si>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</si>
  <si>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</si>
  <si>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</si>
  <si>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</si>
  <si>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</si>
  <si>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</si>
  <si>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</si>
  <si>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</si>
  <si>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</si>
  <si>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</si>
  <si>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</si>
  <si>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</si>
  <si>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</si>
  <si>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</si>
  <si>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</si>
  <si>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</si>
  <si>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</si>
  <si>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</si>
  <si>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</si>
  <si>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</si>
  <si>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</si>
  <si>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</si>
  <si>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</si>
  <si>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</si>
  <si>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</si>
  <si>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</si>
  <si>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</si>
  <si>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</si>
  <si>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</si>
  <si>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</si>
  <si>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</si>
  <si>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</si>
  <si>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</si>
  <si>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</si>
  <si>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</si>
  <si>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</si>
  <si>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</si>
  <si>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</si>
  <si>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</si>
  <si>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</si>
  <si>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</si>
  <si>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</si>
  <si>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</si>
  <si>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</si>
  <si>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</si>
  <si>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</si>
  <si>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</si>
  <si>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</si>
  <si>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</si>
  <si>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</si>
  <si>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</si>
  <si>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</si>
  <si>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</si>
  <si>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</si>
  <si>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</si>
  <si>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</si>
  <si>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</si>
  <si>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</si>
  <si>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</si>
  <si>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</si>
  <si>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</si>
  <si>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</si>
  <si>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</si>
  <si>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</si>
  <si>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</si>
  <si>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</si>
  <si>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</si>
  <si>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</si>
  <si>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</si>
  <si>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</si>
  <si>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</si>
  <si>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</si>
  <si>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</si>
  <si>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</si>
  <si>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</si>
  <si>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</si>
  <si>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</si>
  <si>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</si>
  <si>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</si>
  <si>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</si>
  <si>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</si>
  <si>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</si>
  <si>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</si>
  <si>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</si>
  <si>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</si>
  <si>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</si>
  <si>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</si>
  <si>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</si>
  <si>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</si>
  <si>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</si>
  <si>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</si>
  <si>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</si>
  <si>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</si>
  <si>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</si>
  <si>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</si>
  <si>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</si>
  <si>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</si>
  <si>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</si>
  <si>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</si>
  <si>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</si>
  <si>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</si>
  <si>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</si>
  <si>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</si>
  <si>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</si>
  <si>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</si>
  <si>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</si>
  <si>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</si>
  <si>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</si>
  <si>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</si>
  <si>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</si>
  <si>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</si>
  <si>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</si>
  <si>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</si>
  <si>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</si>
  <si>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</si>
  <si>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</si>
  <si>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</si>
  <si>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</si>
  <si>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</si>
  <si>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</si>
  <si>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</si>
  <si>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</si>
  <si>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</si>
  <si>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</si>
  <si>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</si>
  <si>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</si>
  <si>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</si>
  <si>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</si>
  <si>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</si>
  <si>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</si>
  <si>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</si>
  <si>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</si>
  <si>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</si>
  <si>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</si>
  <si>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</si>
  <si>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</si>
  <si>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</si>
  <si>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</si>
  <si>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</si>
  <si>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</si>
  <si>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</si>
  <si>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</si>
  <si>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</si>
  <si>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</si>
  <si>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</si>
  <si>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</si>
  <si>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</si>
  <si>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</si>
  <si>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</si>
  <si>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</si>
  <si>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</si>
  <si>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</si>
  <si>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</si>
  <si>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</si>
  <si>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</si>
  <si>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</si>
  <si>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</si>
  <si>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</si>
  <si>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</si>
  <si>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</si>
  <si>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</si>
  <si>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</si>
  <si>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</si>
  <si>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</si>
  <si>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</si>
  <si>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</si>
  <si>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</si>
  <si>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</si>
  <si>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</si>
  <si>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</si>
  <si>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</si>
  <si>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</si>
  <si>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</si>
  <si>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</si>
  <si>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</si>
  <si>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</si>
  <si>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</si>
  <si>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</si>
  <si>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</si>
  <si>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</si>
  <si>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</si>
  <si>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</si>
  <si>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</si>
  <si>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</si>
  <si>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</si>
  <si>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</si>
  <si>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</si>
  <si>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</si>
  <si>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</si>
  <si>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</si>
  <si>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</si>
  <si>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</si>
  <si>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</si>
  <si>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</si>
  <si>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</si>
  <si>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</si>
  <si>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</si>
  <si>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</si>
  <si>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</si>
  <si>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</si>
  <si>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</si>
  <si>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</si>
  <si>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</si>
  <si>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</si>
  <si>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</si>
  <si>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</si>
  <si>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</si>
  <si>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</si>
  <si>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</si>
  <si>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</si>
  <si>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</si>
  <si>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</si>
  <si>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</si>
  <si>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</si>
  <si>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</si>
  <si>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</si>
  <si>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</si>
  <si>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</si>
  <si>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</si>
  <si>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</si>
  <si>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</si>
  <si>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</si>
  <si>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</si>
  <si>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</si>
  <si>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</si>
  <si>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</si>
  <si>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</si>
  <si>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</si>
  <si>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</si>
  <si>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</si>
  <si>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</si>
  <si>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</si>
  <si>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</si>
  <si>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</si>
  <si>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</si>
  <si>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</si>
  <si>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</si>
  <si>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</si>
  <si>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</si>
  <si>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</si>
  <si>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</si>
  <si>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</si>
  <si>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</si>
  <si>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</si>
  <si>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</si>
  <si>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</si>
  <si>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</si>
  <si>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</si>
  <si>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</si>
  <si>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</si>
  <si>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</si>
  <si>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</si>
  <si>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</si>
  <si>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</si>
  <si>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</si>
  <si>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</si>
  <si>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</si>
  <si>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</si>
  <si>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</si>
  <si>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</si>
  <si>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</si>
  <si>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</si>
  <si>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</si>
  <si>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</si>
  <si>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</si>
  <si>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</si>
  <si>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</si>
  <si>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</si>
  <si>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</si>
  <si>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</si>
  <si>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</si>
  <si>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</si>
  <si>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</si>
  <si>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</si>
  <si>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</si>
  <si>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</si>
  <si>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</si>
  <si>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</si>
  <si>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</si>
  <si>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</si>
  <si>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</si>
  <si>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</si>
  <si>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</si>
  <si>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</si>
  <si>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</si>
  <si>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</si>
  <si>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</si>
  <si>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</si>
  <si>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</si>
  <si>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</si>
  <si>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</si>
  <si>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</si>
  <si>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</si>
  <si>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</si>
  <si>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</si>
  <si>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</si>
  <si>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</si>
  <si>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</si>
  <si>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</si>
  <si>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</si>
  <si>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</si>
  <si>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</si>
  <si>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</si>
  <si>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</si>
  <si>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</si>
  <si>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</si>
  <si>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</si>
  <si>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</si>
  <si>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</si>
  <si>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</si>
  <si>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</si>
  <si>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</si>
  <si>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</si>
  <si>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</si>
  <si>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</si>
  <si>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</si>
  <si>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</si>
  <si>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</si>
  <si>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</si>
  <si>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</si>
  <si>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</si>
  <si>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</si>
  <si>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</si>
  <si>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</si>
  <si>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</si>
  <si>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</si>
  <si>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</si>
  <si>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</si>
  <si>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</si>
  <si>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</si>
  <si>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</si>
  <si>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</si>
  <si>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</si>
  <si>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</si>
  <si>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</si>
  <si>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</si>
  <si>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</si>
  <si>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</si>
  <si>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</si>
  <si>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</si>
  <si>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</si>
  <si>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</si>
  <si>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</si>
  <si>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</si>
  <si>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</si>
  <si>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</si>
  <si>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</si>
  <si>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</si>
  <si>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</si>
  <si>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</si>
  <si>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</si>
  <si>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</si>
  <si>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</si>
  <si>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</si>
  <si>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</si>
  <si>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</si>
  <si>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</si>
  <si>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</si>
  <si>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</si>
  <si>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</si>
  <si>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</si>
  <si>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</si>
  <si>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</si>
  <si>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</si>
  <si>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</si>
  <si>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</si>
  <si>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</si>
  <si>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</si>
  <si>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</si>
  <si>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</si>
  <si>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</si>
  <si>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</si>
  <si>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</si>
  <si>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</si>
  <si>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</si>
  <si>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</si>
  <si>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</si>
  <si>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</si>
  <si>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</si>
  <si>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</si>
  <si>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</si>
  <si>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</si>
  <si>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</si>
  <si>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</si>
  <si>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</si>
  <si>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</si>
  <si>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</si>
  <si>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</si>
  <si>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</si>
  <si>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</si>
  <si>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</si>
  <si>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</si>
  <si>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</si>
  <si>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</si>
  <si>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</si>
  <si>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</si>
  <si>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</si>
  <si>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</si>
  <si>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</si>
  <si>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</si>
  <si>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</si>
  <si>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</si>
  <si>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</si>
  <si>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</si>
  <si>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</si>
  <si>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</si>
  <si>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</si>
  <si>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</si>
  <si>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</si>
  <si>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</si>
  <si>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</si>
  <si>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</si>
  <si>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</si>
  <si>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</si>
  <si>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</si>
  <si>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</si>
  <si>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</si>
  <si>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</si>
  <si>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</si>
  <si>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</si>
  <si>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</si>
  <si>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</si>
  <si>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</si>
  <si>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</si>
  <si>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</si>
  <si>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</si>
  <si>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</si>
  <si>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</si>
  <si>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</si>
  <si>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</si>
  <si>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</si>
  <si>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</si>
  <si>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</si>
  <si>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</si>
  <si>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</si>
  <si>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</si>
  <si>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</si>
  <si>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</si>
  <si>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</si>
  <si>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</si>
  <si>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</si>
  <si>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</si>
  <si>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</si>
  <si>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</si>
  <si>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</si>
  <si>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</si>
  <si>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</si>
  <si>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</si>
  <si>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</si>
  <si>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</si>
  <si>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</si>
  <si>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</si>
  <si>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</si>
  <si>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</si>
  <si>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</si>
  <si>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</si>
  <si>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</si>
  <si>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</si>
  <si>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</si>
  <si>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</si>
  <si>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</si>
  <si>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</si>
  <si>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</si>
  <si>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</si>
  <si>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</si>
  <si>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</si>
  <si>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</si>
  <si>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</si>
  <si>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</si>
  <si>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</si>
  <si>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</si>
  <si>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</si>
  <si>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</si>
  <si>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</si>
  <si>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</si>
  <si>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</si>
  <si>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</si>
  <si>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</si>
  <si>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</si>
  <si>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</si>
  <si>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</si>
  <si>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</si>
  <si>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</si>
  <si>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</si>
  <si>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</si>
  <si>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</si>
  <si>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</si>
  <si>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</si>
  <si>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</si>
  <si>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</si>
  <si>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</si>
  <si>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</si>
  <si>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</si>
  <si>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</si>
  <si>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</si>
  <si>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</si>
  <si>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</si>
  <si>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</si>
  <si>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</si>
  <si>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</si>
  <si>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</si>
  <si>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</si>
  <si>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</si>
  <si>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</si>
  <si>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</si>
  <si>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</si>
  <si>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</si>
  <si>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</si>
  <si>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</si>
  <si>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</si>
  <si>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</si>
  <si>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</si>
  <si>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</si>
  <si>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</si>
  <si>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</si>
  <si>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</si>
  <si>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</si>
  <si>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</si>
  <si>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</si>
  <si>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</si>
  <si>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</si>
  <si>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</si>
  <si>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</si>
  <si>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</si>
  <si>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</si>
  <si>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</si>
  <si>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</si>
  <si>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</si>
  <si>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</si>
  <si>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</si>
  <si>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</si>
  <si>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</si>
  <si>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</si>
  <si>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</si>
  <si>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</si>
  <si>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</si>
  <si>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</si>
  <si>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</si>
  <si>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</si>
  <si>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</si>
  <si>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</si>
  <si>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</si>
  <si>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</si>
  <si>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</si>
  <si>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</si>
  <si>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</si>
  <si>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</si>
  <si>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</si>
  <si>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</si>
  <si>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</si>
  <si>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</si>
  <si>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</si>
  <si>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</si>
  <si>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</si>
  <si>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</si>
  <si>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</si>
  <si>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</si>
  <si>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</si>
  <si>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</si>
  <si>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</si>
  <si>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</si>
  <si>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</si>
  <si>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</si>
  <si>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</si>
  <si>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</si>
  <si>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</si>
  <si>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</si>
  <si>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</si>
  <si>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</si>
  <si>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</si>
  <si>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</si>
  <si>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</si>
  <si>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</si>
  <si>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</si>
  <si>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</si>
  <si>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</si>
  <si>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</si>
  <si>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</si>
  <si>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</si>
  <si>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</si>
  <si>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</si>
  <si>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</si>
  <si>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</si>
  <si>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</si>
  <si>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</si>
  <si>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</si>
  <si>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</si>
  <si>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</si>
  <si>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</si>
  <si>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</si>
  <si>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</si>
  <si>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</si>
  <si>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</si>
  <si>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</si>
  <si>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</si>
  <si>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</si>
  <si>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</si>
  <si>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</si>
  <si>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</si>
  <si>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</si>
  <si>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</si>
  <si>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</si>
  <si>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</si>
  <si>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</si>
  <si>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</si>
  <si>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</si>
  <si>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</si>
  <si>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</si>
  <si>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</si>
  <si>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</si>
  <si>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</si>
  <si>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</si>
  <si>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</si>
  <si>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</si>
  <si>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</si>
  <si>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</si>
  <si>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</si>
  <si>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</si>
  <si>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</si>
  <si>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</si>
  <si>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</si>
  <si>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</si>
  <si>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</si>
  <si>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</si>
  <si>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</si>
  <si>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</si>
  <si>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</si>
  <si>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</si>
  <si>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</si>
  <si>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</si>
  <si>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</si>
  <si>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</si>
  <si>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</si>
  <si>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</si>
  <si>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</si>
  <si>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</si>
  <si>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</si>
  <si>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</si>
  <si>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</si>
  <si>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</si>
  <si>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</si>
  <si>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</si>
  <si>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</si>
  <si>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</si>
  <si>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</si>
  <si>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</si>
  <si>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</si>
  <si>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</si>
  <si>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</si>
  <si>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</si>
  <si>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</si>
  <si>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</si>
  <si>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</si>
  <si>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</si>
  <si>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</si>
  <si>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</si>
  <si>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</si>
  <si>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</si>
  <si>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</si>
  <si>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</si>
  <si>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</si>
  <si>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</si>
  <si>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</si>
  <si>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</si>
  <si>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</si>
  <si>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</si>
  <si>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</si>
  <si>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</si>
  <si>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</si>
  <si>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</si>
  <si>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</si>
  <si>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</si>
  <si>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</si>
  <si>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</si>
  <si>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</si>
  <si>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</si>
  <si>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</si>
  <si>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</si>
  <si>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</si>
  <si>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</si>
  <si>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</si>
  <si>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</si>
  <si>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</si>
  <si>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</si>
  <si>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</si>
  <si>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</si>
  <si>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</si>
  <si>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</si>
  <si>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</si>
  <si>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</si>
  <si>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</si>
  <si>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</si>
  <si>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</si>
  <si>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</si>
  <si>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</si>
  <si>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</si>
  <si>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</si>
  <si>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</si>
  <si>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</si>
  <si>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</si>
  <si>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</si>
  <si>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</si>
  <si>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</si>
  <si>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</si>
  <si>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</si>
  <si>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</si>
  <si>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</si>
  <si>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</si>
  <si>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</si>
  <si>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</si>
  <si>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</si>
  <si>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</si>
  <si>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</si>
  <si>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</si>
  <si>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</si>
  <si>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</si>
  <si>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</si>
  <si>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</si>
  <si>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</si>
  <si>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</si>
  <si>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</si>
  <si>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</si>
  <si>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</si>
  <si>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</si>
  <si>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</si>
  <si>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</si>
  <si>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</si>
  <si>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</si>
  <si>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</si>
  <si>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</si>
  <si>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</si>
  <si>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</si>
  <si>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</si>
  <si>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</si>
  <si>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</si>
  <si>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</si>
  <si>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</si>
  <si>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</si>
  <si>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</si>
  <si>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</si>
  <si>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</si>
  <si>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</si>
  <si>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</si>
  <si>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</si>
  <si>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</si>
  <si>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</si>
  <si>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</si>
  <si>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</si>
  <si>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</si>
  <si>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</si>
  <si>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</si>
  <si>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</si>
  <si>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</si>
  <si>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</si>
  <si>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</si>
  <si>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</si>
  <si>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</si>
  <si>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</si>
  <si>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</si>
  <si>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</si>
  <si>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</si>
  <si>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</si>
  <si>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</si>
  <si>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</si>
  <si>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</si>
  <si>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</si>
  <si>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</si>
  <si>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</si>
  <si>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</si>
  <si>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</si>
  <si>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</si>
  <si>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</si>
  <si>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</si>
  <si>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</si>
  <si>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</si>
  <si>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</si>
  <si>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</si>
  <si>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</si>
  <si>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</si>
  <si>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</si>
  <si>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</si>
  <si>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</si>
  <si>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</si>
  <si>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</si>
  <si>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</si>
  <si>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</si>
  <si>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</si>
  <si>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</si>
  <si>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</si>
  <si>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</si>
  <si>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</si>
  <si>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</si>
  <si>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</si>
  <si>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</si>
  <si>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</si>
  <si>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</si>
  <si>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</si>
  <si>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</si>
  <si>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</si>
  <si>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</si>
  <si>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</si>
  <si>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</si>
  <si>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</si>
  <si>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</si>
  <si>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</si>
  <si>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</si>
  <si>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</si>
  <si>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</si>
  <si>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</si>
  <si>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</si>
  <si>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</si>
  <si>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</si>
  <si>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</si>
  <si>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</si>
  <si>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</si>
  <si>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</si>
  <si>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</si>
  <si>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</si>
  <si>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</si>
  <si>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</si>
  <si>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</si>
  <si>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</si>
  <si>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</si>
  <si>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</si>
  <si>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</si>
  <si>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</si>
  <si>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</si>
  <si>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</si>
  <si>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</si>
  <si>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</si>
  <si>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</si>
  <si>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</si>
  <si>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</si>
  <si>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</si>
  <si>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</si>
  <si>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</si>
  <si>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</si>
  <si>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</si>
  <si>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</si>
  <si>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</si>
  <si>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</si>
  <si>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</si>
  <si>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</si>
  <si>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</si>
  <si>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</si>
  <si>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</si>
  <si>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</si>
  <si>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</si>
  <si>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</si>
  <si>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</si>
  <si>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</si>
  <si>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</si>
  <si>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</si>
  <si>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</si>
  <si>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</si>
  <si>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</si>
  <si>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</si>
  <si>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</si>
  <si>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</si>
  <si>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</si>
  <si>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</si>
  <si>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</si>
  <si>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</si>
  <si>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</si>
  <si>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</si>
  <si>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</si>
  <si>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</si>
  <si>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</si>
  <si>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</si>
  <si>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</si>
  <si>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</si>
  <si>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</si>
  <si>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</si>
  <si>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</si>
  <si>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</si>
  <si>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</si>
  <si>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</si>
  <si>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</si>
  <si>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</si>
  <si>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</si>
  <si>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</si>
  <si>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</si>
  <si>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</si>
  <si>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</si>
  <si>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</si>
  <si>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</si>
  <si>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</si>
  <si>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</si>
  <si>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</si>
  <si>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</si>
  <si>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</si>
  <si>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</si>
  <si>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</si>
  <si>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</si>
  <si>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</si>
  <si>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</si>
  <si>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</si>
  <si>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</si>
  <si>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</si>
  <si>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</si>
  <si>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</si>
  <si>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</si>
  <si>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</si>
  <si>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</si>
  <si>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</si>
  <si>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</si>
  <si>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</si>
  <si>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</si>
  <si>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</si>
  <si>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</si>
  <si>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</si>
  <si>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</si>
  <si>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</si>
  <si>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</si>
  <si>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</si>
  <si>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</si>
  <si>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</si>
  <si>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</si>
  <si>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</si>
  <si>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</si>
  <si>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</si>
  <si>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</si>
  <si>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</si>
  <si>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</si>
  <si>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</si>
  <si>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</si>
  <si>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</si>
  <si>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</si>
  <si>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</si>
  <si>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</si>
  <si>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</si>
  <si>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</si>
  <si>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</si>
  <si>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</si>
  <si>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</si>
  <si>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</si>
  <si>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</si>
  <si>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</si>
  <si>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</si>
  <si>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</si>
  <si>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</si>
  <si>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</si>
  <si>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</si>
  <si>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</si>
  <si>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</si>
  <si>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</si>
  <si>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</si>
  <si>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</si>
  <si>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</si>
  <si>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</si>
  <si>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</si>
  <si>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</si>
  <si>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</si>
  <si>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</si>
  <si>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</si>
  <si>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</si>
  <si>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</si>
  <si>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</si>
  <si>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</si>
  <si>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</si>
  <si>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</si>
  <si>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</si>
  <si>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</si>
  <si>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</si>
  <si>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</si>
  <si>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</si>
  <si>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</si>
  <si>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</si>
  <si>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</si>
  <si>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</si>
  <si>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</si>
  <si>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</si>
  <si>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</si>
  <si>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</si>
  <si>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</si>
  <si>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</si>
  <si>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</si>
  <si>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</si>
  <si>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</si>
  <si>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</si>
  <si>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</si>
  <si>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</si>
  <si>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</si>
  <si>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</si>
  <si>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</si>
  <si>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</si>
  <si>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</si>
  <si>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</si>
  <si>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</si>
  <si>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</si>
  <si>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</si>
  <si>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</si>
  <si>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</si>
  <si>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</si>
  <si>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</si>
  <si>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</si>
  <si>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</si>
  <si>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</si>
  <si>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</si>
  <si>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</si>
  <si>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</si>
  <si>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</si>
  <si>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</si>
  <si>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</si>
  <si>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</si>
  <si>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</si>
  <si>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</si>
  <si>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</si>
  <si>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</si>
  <si>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</si>
  <si>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</si>
  <si>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</si>
  <si>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</si>
  <si>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</si>
  <si>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</si>
  <si>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</si>
  <si>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</si>
  <si>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</si>
  <si>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</si>
  <si>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</si>
  <si>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</si>
  <si>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</si>
  <si>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</si>
  <si>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</si>
  <si>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</si>
  <si>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</si>
  <si>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</si>
  <si>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</si>
  <si>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</si>
  <si>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</si>
  <si>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</si>
  <si>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</si>
  <si>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</si>
  <si>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</si>
  <si>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</si>
  <si>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</si>
  <si>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</si>
  <si>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</si>
  <si>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</si>
  <si>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</si>
  <si>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</si>
  <si>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</si>
  <si>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</si>
  <si>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</si>
  <si>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</si>
  <si>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</si>
  <si>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</si>
  <si>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</si>
  <si>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</si>
  <si>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</si>
  <si>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</si>
  <si>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</si>
  <si>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</si>
  <si>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</si>
  <si>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</si>
  <si>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</si>
  <si>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</si>
  <si>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</si>
  <si>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</si>
  <si>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</si>
  <si>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</si>
  <si>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</si>
  <si>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</si>
  <si>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</si>
  <si>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</si>
  <si>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</si>
  <si>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</si>
  <si>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</si>
  <si>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</si>
  <si>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</si>
  <si>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</si>
  <si>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</si>
  <si>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</si>
  <si>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</si>
  <si>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</si>
  <si>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</si>
  <si>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</si>
  <si>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</si>
  <si>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</si>
  <si>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</si>
  <si>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</si>
  <si>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</si>
  <si>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</si>
  <si>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</si>
  <si>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</si>
  <si>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</si>
  <si>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</si>
  <si>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</si>
  <si>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</si>
  <si>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</si>
  <si>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</si>
  <si>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</si>
  <si>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</si>
  <si>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</si>
  <si>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</si>
  <si>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</si>
  <si>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</si>
  <si>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</si>
  <si>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</si>
  <si>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</si>
  <si>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</si>
  <si>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</si>
  <si>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</si>
  <si>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</si>
  <si>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</si>
  <si>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</si>
  <si>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</si>
  <si>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</si>
  <si>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</si>
  <si>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</si>
  <si>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</si>
  <si>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</si>
  <si>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</si>
  <si>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</si>
  <si>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</si>
  <si>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</si>
  <si>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</si>
  <si>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</si>
  <si>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</si>
  <si>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</si>
  <si>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</si>
  <si>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</si>
  <si>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</si>
  <si>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</si>
  <si>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</si>
  <si>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</si>
  <si>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</si>
  <si>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</si>
  <si>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</si>
  <si>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</si>
  <si>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</si>
  <si>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</si>
  <si>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</si>
  <si>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</si>
  <si>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</si>
  <si>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</si>
  <si>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</si>
  <si>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</si>
  <si>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</si>
  <si>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</si>
  <si>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</si>
  <si>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</si>
  <si>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</si>
  <si>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</si>
  <si>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</si>
  <si>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</si>
  <si>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</si>
  <si>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</si>
  <si>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</si>
  <si>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</si>
  <si>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</si>
  <si>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</si>
  <si>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</si>
  <si>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</si>
  <si>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</si>
  <si>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</si>
  <si>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</si>
  <si>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</si>
  <si>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</si>
  <si>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</si>
  <si>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</si>
  <si>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</si>
  <si>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</si>
  <si>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</si>
  <si>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</si>
  <si>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</si>
  <si>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</si>
  <si>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</si>
  <si>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</si>
  <si>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</si>
  <si>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</si>
  <si>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</si>
  <si>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</si>
  <si>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</si>
  <si>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</si>
  <si>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</si>
  <si>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</si>
  <si>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</si>
  <si>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</si>
  <si>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</si>
  <si>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</si>
  <si>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</si>
  <si>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</si>
  <si>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</si>
  <si>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</si>
  <si>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</si>
  <si>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</si>
  <si>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</si>
  <si>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</si>
  <si>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</si>
  <si>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</si>
  <si>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</si>
  <si>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</si>
  <si>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</si>
  <si>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</si>
  <si>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</si>
  <si>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</si>
  <si>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</si>
  <si>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</si>
  <si>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</si>
  <si>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</si>
  <si>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</si>
  <si>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</si>
  <si>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</si>
  <si>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</si>
  <si>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</si>
  <si>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</si>
  <si>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</si>
  <si>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</si>
  <si>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</si>
  <si>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</si>
  <si>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</si>
  <si>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</si>
  <si>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</si>
  <si>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</si>
  <si>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</si>
  <si>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</si>
  <si>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</si>
  <si>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</si>
  <si>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</si>
  <si>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</si>
  <si>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</si>
  <si>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</si>
  <si>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</si>
  <si>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</si>
  <si>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</si>
  <si>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</si>
  <si>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</si>
  <si>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</si>
  <si>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</si>
  <si>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</si>
  <si>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</si>
  <si>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</si>
  <si>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</si>
  <si>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</si>
  <si>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</si>
  <si>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</si>
  <si>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</si>
  <si>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</si>
  <si>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</si>
  <si>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</si>
  <si>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</si>
  <si>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</si>
  <si>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</si>
  <si>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</si>
  <si>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</si>
  <si>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</si>
  <si>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</si>
  <si>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</si>
  <si>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</si>
  <si>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</si>
  <si>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</si>
  <si>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</si>
  <si>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</si>
  <si>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</si>
  <si>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</si>
  <si>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</si>
  <si>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</si>
  <si>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</si>
  <si>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</si>
  <si>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</si>
  <si>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</si>
  <si>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</si>
  <si>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</si>
  <si>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</si>
  <si>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</si>
  <si>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</si>
  <si>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</si>
  <si>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</si>
  <si>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</si>
  <si>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</si>
  <si>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</si>
  <si>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</si>
  <si>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</si>
  <si>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</si>
  <si>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</si>
  <si>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</si>
  <si>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</si>
  <si>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</si>
  <si>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</si>
  <si>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</si>
  <si>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</si>
  <si>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</si>
  <si>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</si>
  <si>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</si>
  <si>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</si>
  <si>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</si>
  <si>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</si>
  <si>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</si>
  <si>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</si>
  <si>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</si>
  <si>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</si>
  <si>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</si>
  <si>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</si>
  <si>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</si>
  <si>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</si>
  <si>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</si>
  <si>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</si>
  <si>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</si>
  <si>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</si>
  <si>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</si>
  <si>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</si>
  <si>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</si>
  <si>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</si>
  <si>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</si>
  <si>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</si>
  <si>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</si>
  <si>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</si>
  <si>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</si>
  <si>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</si>
  <si>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</si>
  <si>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</si>
  <si>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</si>
  <si>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</si>
  <si>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</si>
  <si>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</si>
  <si>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</si>
  <si>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</si>
  <si>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</si>
  <si>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</si>
  <si>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</si>
  <si>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</si>
  <si>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</si>
  <si>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</si>
  <si>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</si>
  <si>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</si>
  <si>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</si>
  <si>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</si>
  <si>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</si>
  <si>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</si>
  <si>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</si>
  <si>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</si>
  <si>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</si>
  <si>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</si>
  <si>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</si>
  <si>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</si>
  <si>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</si>
  <si>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</si>
  <si>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</si>
  <si>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</si>
  <si>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</si>
  <si>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</si>
  <si>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</si>
  <si>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</si>
  <si>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</si>
  <si>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</si>
  <si>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</si>
  <si>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</si>
  <si>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</si>
  <si>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</si>
  <si>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</si>
  <si>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</si>
  <si>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</si>
  <si>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</si>
  <si>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</si>
  <si>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</si>
  <si>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</si>
  <si>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</si>
  <si>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</si>
  <si>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</si>
  <si>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</si>
  <si>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</si>
  <si>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</si>
  <si>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</si>
  <si>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</si>
  <si>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</si>
  <si>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</si>
  <si>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</si>
  <si>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</si>
  <si>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</si>
  <si>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</si>
  <si>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</si>
  <si>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</si>
  <si>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</si>
  <si>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</si>
  <si>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</si>
  <si>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</si>
  <si>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</si>
  <si>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</si>
  <si>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</si>
  <si>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</si>
  <si>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</si>
  <si>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</si>
  <si>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</si>
  <si>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</si>
  <si>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</si>
  <si>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</si>
  <si>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</si>
  <si>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</si>
  <si>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</si>
  <si>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</si>
  <si>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</si>
  <si>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</si>
  <si>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</si>
  <si>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</si>
  <si>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</si>
  <si>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</si>
  <si>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</si>
  <si>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</si>
  <si>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</si>
  <si>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</si>
  <si>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</si>
  <si>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</si>
  <si>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</si>
  <si>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</si>
  <si>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</si>
  <si>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</si>
  <si>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</si>
  <si>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</si>
  <si>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</si>
  <si>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</si>
  <si>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</si>
  <si>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</si>
  <si>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</si>
  <si>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</si>
  <si>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</si>
  <si>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</si>
  <si>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</si>
  <si>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</si>
  <si>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</si>
  <si>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</si>
  <si>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</si>
  <si>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</si>
  <si>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</si>
  <si>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</si>
  <si>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</si>
  <si>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</si>
  <si>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</si>
  <si>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</si>
  <si>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</si>
  <si>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</si>
  <si>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</si>
  <si>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</si>
  <si>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</si>
  <si>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</si>
  <si>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</si>
  <si>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</si>
  <si>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</si>
  <si>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</si>
  <si>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</si>
  <si>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</si>
  <si>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</si>
  <si>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</si>
  <si>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</si>
  <si>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</si>
  <si>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</si>
  <si>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</si>
  <si>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</si>
  <si>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</si>
  <si>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</si>
  <si>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</si>
  <si>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</si>
  <si>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</si>
  <si>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</si>
  <si>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</si>
  <si>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</si>
  <si>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</si>
  <si>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</si>
  <si>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</si>
  <si>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</si>
  <si>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</si>
  <si>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</si>
  <si>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</si>
  <si>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</si>
  <si>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</si>
  <si>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</si>
  <si>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</si>
  <si>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</si>
  <si>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</si>
  <si>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</si>
  <si>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</si>
  <si>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</si>
  <si>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</si>
  <si>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</si>
  <si>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</si>
  <si>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</si>
  <si>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</si>
  <si>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</si>
  <si>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</si>
  <si>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</si>
  <si>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</si>
  <si>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</si>
  <si>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</si>
  <si>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</si>
  <si>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</si>
  <si>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</si>
  <si>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</si>
  <si>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</si>
  <si>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</si>
  <si>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</si>
  <si>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</si>
  <si>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</si>
  <si>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</si>
  <si>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</si>
  <si>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</si>
  <si>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</si>
  <si>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</si>
  <si>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</si>
  <si>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</si>
  <si>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</si>
  <si>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</si>
  <si>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</si>
  <si>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</si>
  <si>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</si>
  <si>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</si>
  <si>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</si>
  <si>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</si>
  <si>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</si>
  <si>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</si>
  <si>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</si>
  <si>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</si>
  <si>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</si>
  <si>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</si>
  <si>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</si>
  <si>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</si>
  <si>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</si>
  <si>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</si>
  <si>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</si>
  <si>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</si>
  <si>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</si>
  <si>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</si>
  <si>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</si>
  <si>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</si>
  <si>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</si>
  <si>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</si>
  <si>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</si>
  <si>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</si>
  <si>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</si>
  <si>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</si>
  <si>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</si>
  <si>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</si>
  <si>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</si>
  <si>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</si>
  <si>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</si>
  <si>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</si>
  <si>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</si>
  <si>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</si>
  <si>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</si>
  <si>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</si>
  <si>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</si>
  <si>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</si>
  <si>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</si>
  <si>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</si>
  <si>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</si>
  <si>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</si>
  <si>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</si>
  <si>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</si>
  <si>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</si>
  <si>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</si>
  <si>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</si>
  <si>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</si>
  <si>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</si>
  <si>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</si>
  <si>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</si>
  <si>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</si>
  <si>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</si>
  <si>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</si>
  <si>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</si>
  <si>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</si>
  <si>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</si>
  <si>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</si>
  <si>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</si>
  <si>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</si>
  <si>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</si>
  <si>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</si>
  <si>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</si>
  <si>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</si>
  <si>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</si>
  <si>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</si>
  <si>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</si>
  <si>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</si>
  <si>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</si>
  <si>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</si>
  <si>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</si>
  <si>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</si>
  <si>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</si>
  <si>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</si>
  <si>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</si>
  <si>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</si>
  <si>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</si>
  <si>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</si>
  <si>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</si>
  <si>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</si>
  <si>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</si>
  <si>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</si>
  <si>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</si>
  <si>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</si>
  <si>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</si>
  <si>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</si>
  <si>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</si>
  <si>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</si>
  <si>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</si>
  <si>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</si>
  <si>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</si>
  <si>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</si>
  <si>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</si>
  <si>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</si>
  <si>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</si>
  <si>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</si>
  <si>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</si>
  <si>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</si>
  <si>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</si>
  <si>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</si>
  <si>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</si>
  <si>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</si>
  <si>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</si>
  <si>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</si>
  <si>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</si>
  <si>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</si>
  <si>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</si>
  <si>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</si>
  <si>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</si>
  <si>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</si>
  <si>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</si>
  <si>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</si>
  <si>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</si>
  <si>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</si>
  <si>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</si>
  <si>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</si>
  <si>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</si>
  <si>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</si>
  <si>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</si>
  <si>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</si>
  <si>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</si>
  <si>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</si>
  <si>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</si>
  <si>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</si>
  <si>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</si>
  <si>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</si>
  <si>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</si>
  <si>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</si>
  <si>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</si>
  <si>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</si>
  <si>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</si>
  <si>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</si>
  <si>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</si>
  <si>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</si>
  <si>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</si>
  <si>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</si>
  <si>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</si>
  <si>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</si>
  <si>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</si>
  <si>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</si>
  <si>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</si>
  <si>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</si>
  <si>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</si>
  <si>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</si>
  <si>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</si>
  <si>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</si>
  <si>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</si>
  <si>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</si>
  <si>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</si>
  <si>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</si>
  <si>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</si>
  <si>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</si>
  <si>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</si>
  <si>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</si>
  <si>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</si>
  <si>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</si>
  <si>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</si>
  <si>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</si>
  <si>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</si>
  <si>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</si>
  <si>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</si>
  <si>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</si>
  <si>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</si>
  <si>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</si>
  <si>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</si>
  <si>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</si>
  <si>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</si>
  <si>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</si>
  <si>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</si>
  <si>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</si>
  <si>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</si>
  <si>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</si>
  <si>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</si>
  <si>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</si>
  <si>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</si>
  <si>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</si>
  <si>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</si>
  <si>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</si>
  <si>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</si>
  <si>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</si>
  <si>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</si>
  <si>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</si>
  <si>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</si>
  <si>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</si>
  <si>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</si>
  <si>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</si>
  <si>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</si>
  <si>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</si>
  <si>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</si>
  <si>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</si>
  <si>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</si>
  <si>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</si>
  <si>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</si>
  <si>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</si>
  <si>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</si>
  <si>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</si>
  <si>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</si>
  <si>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</si>
  <si>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</si>
  <si>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</si>
  <si>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</si>
  <si>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</si>
  <si>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</si>
  <si>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</si>
  <si>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</si>
  <si>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</si>
  <si>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</si>
  <si>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</si>
  <si>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</si>
  <si>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</si>
  <si>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</si>
  <si>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</si>
  <si>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</si>
  <si>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</si>
  <si>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</si>
  <si>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</si>
  <si>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</si>
  <si>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</si>
  <si>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</si>
  <si>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</si>
  <si>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</si>
  <si>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</si>
  <si>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</si>
  <si>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</si>
  <si>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</si>
  <si>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</si>
  <si>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</si>
  <si>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</si>
  <si>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</si>
  <si>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</si>
  <si>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</si>
  <si>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</si>
  <si>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</si>
  <si>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</si>
  <si>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</si>
  <si>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</si>
  <si>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</si>
  <si>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</si>
  <si>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</si>
  <si>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</si>
  <si>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</si>
  <si>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</si>
  <si>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</si>
  <si>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</si>
  <si>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</si>
  <si>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</si>
  <si>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</si>
  <si>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</si>
  <si>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</si>
  <si>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</si>
  <si>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</si>
  <si>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</si>
  <si>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</si>
  <si>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</si>
  <si>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</si>
  <si>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</si>
  <si>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</si>
  <si>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</si>
  <si>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</si>
  <si>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</si>
  <si>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</si>
  <si>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</si>
  <si>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</si>
  <si>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</si>
  <si>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</si>
  <si>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</si>
  <si>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</si>
  <si>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</si>
  <si>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</si>
  <si>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</si>
  <si>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</si>
  <si>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</si>
  <si>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</si>
  <si>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</si>
  <si>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</si>
  <si>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</si>
  <si>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</si>
  <si>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</si>
  <si>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</si>
  <si>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</si>
  <si>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</si>
  <si>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</si>
  <si>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</si>
  <si>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</si>
  <si>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</si>
  <si>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</si>
  <si>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</si>
  <si>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</si>
  <si>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</si>
  <si>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</si>
  <si>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</si>
  <si>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</si>
  <si>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</si>
  <si>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</si>
  <si>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</si>
  <si>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</si>
  <si>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</si>
  <si>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</si>
  <si>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</si>
  <si>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</si>
  <si>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</si>
  <si>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</si>
  <si>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</si>
  <si>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</si>
  <si>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</si>
  <si>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</si>
  <si>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</si>
  <si>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</si>
  <si>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</si>
  <si>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</si>
  <si>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</si>
  <si>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</si>
  <si>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</si>
  <si>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</si>
  <si>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</si>
  <si>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</si>
  <si>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</si>
  <si>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</si>
  <si>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</si>
  <si>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</si>
  <si>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</si>
  <si>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</si>
  <si>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</si>
  <si>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</si>
  <si>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</si>
  <si>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</si>
  <si>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</si>
  <si>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</si>
  <si>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</si>
  <si>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</si>
  <si>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</si>
  <si>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</si>
  <si>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</si>
  <si>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</si>
  <si>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</si>
  <si>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</si>
  <si>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</si>
  <si>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</si>
  <si>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</si>
  <si>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</si>
  <si>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</si>
  <si>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</si>
  <si>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</si>
  <si>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</si>
  <si>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</si>
  <si>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</si>
  <si>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</si>
  <si>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</si>
  <si>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</si>
  <si>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</si>
  <si>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</si>
  <si>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</si>
  <si>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</si>
  <si>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</si>
  <si>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</si>
  <si>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</si>
  <si>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</si>
  <si>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</si>
  <si>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</si>
  <si>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</si>
  <si>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</si>
  <si>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</si>
  <si>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</si>
  <si>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</si>
  <si>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</si>
  <si>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</si>
  <si>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</si>
  <si>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</si>
  <si>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</si>
  <si>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</si>
  <si>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</si>
  <si>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</si>
  <si>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</si>
  <si>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</si>
  <si>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</si>
  <si>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</si>
  <si>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</si>
  <si>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</si>
  <si>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</si>
  <si>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</si>
  <si>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</si>
  <si>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</si>
  <si>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</si>
  <si>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</si>
  <si>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</si>
  <si>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</si>
  <si>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</si>
  <si>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</si>
  <si>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</si>
  <si>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</si>
  <si>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</si>
  <si>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</si>
  <si>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</si>
  <si>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</si>
  <si>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</si>
  <si>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</si>
  <si>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</si>
  <si>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</si>
  <si>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</si>
  <si>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</si>
  <si>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</si>
  <si>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</si>
  <si>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</si>
  <si>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</si>
  <si>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</si>
  <si>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</si>
  <si>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</si>
  <si>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</si>
  <si>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</si>
  <si>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</si>
  <si>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</si>
  <si>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</si>
  <si>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</si>
  <si>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</si>
  <si>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</si>
  <si>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</si>
  <si>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</si>
  <si>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</si>
  <si>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</si>
  <si>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</si>
  <si>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</si>
  <si>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</si>
  <si>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</si>
  <si>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</si>
  <si>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</si>
  <si>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</si>
  <si>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</si>
  <si>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</si>
  <si>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</si>
  <si>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</si>
  <si>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</si>
  <si>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</si>
  <si>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</si>
  <si>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</si>
  <si>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</si>
  <si>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</si>
  <si>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</si>
  <si>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</si>
  <si>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</si>
  <si>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</si>
  <si>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</si>
  <si>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</si>
  <si>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</si>
  <si>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</si>
  <si>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</si>
  <si>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</si>
  <si>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</si>
  <si>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</si>
  <si>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</si>
  <si>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</si>
  <si>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</si>
  <si>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</si>
  <si>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</si>
  <si>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</si>
  <si>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</si>
  <si>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</si>
  <si>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</si>
  <si>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</si>
  <si>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</si>
  <si>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</si>
  <si>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</si>
  <si>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</si>
  <si>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</si>
  <si>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</si>
  <si>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</si>
  <si>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</si>
  <si>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</si>
  <si>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</si>
  <si>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</si>
  <si>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</si>
  <si>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</si>
  <si>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</si>
  <si>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</si>
  <si>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</si>
  <si>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</si>
  <si>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</si>
  <si>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</si>
  <si>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</si>
  <si>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</si>
  <si>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</si>
  <si>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</si>
  <si>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</si>
  <si>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</si>
  <si>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</si>
  <si>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</si>
  <si>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</si>
  <si>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</si>
  <si>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</si>
  <si>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</si>
  <si>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</si>
  <si>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</si>
  <si>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</si>
  <si>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</si>
  <si>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</si>
  <si>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</si>
  <si>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</si>
  <si>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</si>
  <si>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</si>
  <si>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</si>
  <si>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</si>
  <si>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</si>
  <si>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</si>
  <si>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</si>
  <si>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</si>
  <si>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</si>
  <si>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</si>
  <si>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</si>
  <si>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</si>
  <si>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</si>
  <si>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</si>
  <si>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</si>
  <si>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</si>
  <si>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</si>
  <si>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</si>
  <si>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</si>
  <si>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</si>
  <si>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</si>
  <si>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</si>
  <si>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</si>
  <si>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</si>
  <si>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</si>
  <si>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</si>
  <si>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</si>
  <si>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</si>
  <si>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</si>
  <si>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</si>
  <si>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</si>
  <si>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</si>
  <si>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</si>
  <si>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</si>
  <si>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</si>
  <si>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</si>
  <si>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</si>
  <si>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</si>
  <si>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</si>
  <si>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</si>
  <si>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</si>
  <si>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</si>
  <si>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</si>
  <si>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</si>
  <si>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</si>
  <si>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</si>
  <si>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</si>
  <si>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</si>
  <si>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</si>
  <si>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</si>
  <si>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</si>
  <si>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</si>
  <si>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</si>
  <si>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</si>
  <si>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</si>
  <si>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</si>
  <si>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</si>
  <si>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</si>
  <si>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</si>
  <si>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</si>
  <si>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</si>
  <si>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</si>
  <si>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</si>
  <si>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</si>
  <si>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</si>
  <si>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</si>
  <si>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</si>
  <si>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</si>
  <si>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</si>
  <si>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</si>
  <si>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</si>
  <si>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</si>
  <si>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</si>
  <si>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</si>
  <si>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</si>
  <si>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</si>
  <si>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</si>
  <si>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</si>
  <si>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</si>
  <si>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</si>
  <si>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</si>
  <si>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</si>
  <si>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</si>
  <si>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</si>
  <si>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</si>
  <si>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</si>
  <si>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</si>
  <si>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</si>
  <si>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</si>
  <si>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</si>
  <si>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</si>
  <si>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</si>
  <si>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</si>
  <si>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</si>
  <si>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</si>
  <si>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</si>
  <si>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</si>
  <si>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</si>
  <si>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</si>
  <si>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</si>
  <si>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</si>
  <si>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</si>
  <si>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</si>
  <si>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</si>
  <si>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</si>
  <si>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</si>
  <si>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</si>
  <si>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</si>
  <si>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</si>
  <si>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</si>
  <si>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</si>
  <si>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</si>
  <si>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</si>
  <si>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</si>
  <si>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</si>
  <si>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</si>
  <si>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</si>
  <si>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</si>
  <si>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</si>
  <si>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</si>
  <si>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</si>
  <si>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</si>
  <si>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</si>
  <si>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</si>
  <si>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</si>
  <si>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</si>
  <si>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</si>
  <si>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</si>
  <si>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</si>
  <si>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</si>
  <si>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</si>
  <si>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</si>
  <si>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</si>
  <si>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</si>
  <si>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</si>
  <si>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</si>
  <si>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</si>
  <si>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</si>
  <si>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</si>
  <si>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</si>
  <si>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</si>
  <si>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</si>
  <si>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</si>
  <si>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</si>
  <si>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</si>
  <si>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</si>
  <si>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</si>
  <si>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</si>
  <si>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</si>
  <si>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</si>
  <si>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</si>
  <si>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</si>
  <si>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</si>
  <si>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</si>
  <si>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</si>
  <si>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</si>
  <si>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</si>
  <si>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</si>
  <si>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</si>
  <si>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</si>
  <si>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</si>
  <si>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</si>
  <si>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</si>
  <si>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</si>
  <si>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</si>
  <si>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</si>
  <si>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</si>
  <si>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</si>
  <si>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</si>
  <si>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</si>
  <si>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</si>
  <si>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</si>
  <si>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</si>
  <si>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</si>
  <si>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</si>
  <si>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</si>
  <si>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</si>
  <si>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</si>
  <si>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</si>
  <si>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</si>
  <si>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</si>
  <si>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</si>
  <si>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</si>
  <si>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</si>
  <si>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</si>
  <si>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</si>
  <si>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</si>
  <si>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</si>
  <si>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</si>
  <si>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</si>
  <si>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</si>
  <si>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</si>
  <si>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</si>
  <si>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</si>
  <si>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</si>
  <si>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</si>
  <si>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</si>
  <si>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</si>
  <si>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</si>
  <si>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</si>
  <si>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</si>
  <si>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</si>
  <si>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</si>
  <si>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</si>
  <si>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</si>
  <si>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</si>
  <si>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</si>
  <si>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</si>
  <si>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</si>
  <si>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</si>
  <si>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</si>
  <si>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</si>
  <si>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</si>
  <si>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</si>
  <si>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</si>
  <si>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</si>
  <si>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</si>
  <si>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</si>
  <si>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</si>
  <si>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</si>
  <si>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</si>
  <si>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</si>
  <si>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</si>
  <si>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</si>
  <si>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</si>
  <si>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</si>
  <si>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</si>
  <si>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</si>
  <si>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</si>
  <si>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</si>
  <si>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</si>
  <si>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</si>
  <si>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</si>
  <si>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</si>
  <si>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</si>
  <si>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</si>
  <si>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</si>
  <si>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</si>
  <si>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</si>
  <si>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</si>
  <si>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</si>
  <si>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</si>
  <si>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</si>
  <si>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</si>
  <si>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</si>
  <si>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</si>
  <si>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</si>
  <si>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</si>
  <si>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</si>
  <si>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</si>
  <si>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</si>
  <si>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</si>
  <si>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</si>
  <si>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</si>
  <si>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</si>
  <si>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</si>
  <si>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</si>
  <si>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</si>
  <si>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</si>
  <si>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</si>
  <si>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</si>
  <si>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</si>
  <si>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</si>
  <si>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</si>
  <si>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</si>
  <si>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</si>
  <si>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</si>
  <si>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</si>
  <si>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</si>
  <si>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</si>
  <si>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</si>
  <si>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</si>
  <si>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</si>
  <si>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</si>
  <si>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</si>
  <si>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</si>
  <si>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</si>
  <si>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</si>
  <si>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</si>
  <si>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</si>
  <si>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</si>
  <si>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</si>
  <si>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</si>
  <si>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</si>
  <si>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</si>
  <si>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</si>
  <si>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</si>
  <si>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</si>
  <si>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</si>
  <si>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</si>
  <si>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</si>
  <si>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</si>
  <si>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</si>
  <si>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</si>
  <si>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</si>
  <si>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</si>
  <si>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</si>
  <si>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</si>
  <si>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</si>
  <si>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</si>
  <si>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</si>
  <si>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</si>
  <si>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</si>
  <si>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</si>
  <si>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</si>
  <si>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</si>
  <si>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</si>
  <si>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</si>
  <si>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</si>
  <si>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</si>
  <si>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</si>
  <si>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</si>
  <si>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</si>
  <si>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</si>
  <si>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</si>
  <si>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</si>
  <si>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</si>
  <si>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</si>
  <si>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</si>
  <si>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</si>
  <si>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</si>
  <si>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</si>
  <si>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</si>
  <si>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</si>
  <si>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</si>
  <si>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</si>
  <si>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</si>
  <si>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</si>
  <si>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</si>
  <si>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</si>
  <si>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</si>
  <si>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</si>
  <si>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</si>
  <si>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</si>
  <si>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</si>
  <si>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</si>
  <si>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</si>
  <si>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</si>
  <si>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</si>
  <si>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</si>
  <si>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</si>
  <si>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</si>
  <si>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</si>
  <si>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</si>
  <si>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</si>
  <si>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</si>
  <si>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</si>
  <si>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</si>
  <si>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</si>
  <si>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</si>
  <si>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</si>
  <si>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</si>
  <si>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</si>
  <si>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</si>
  <si>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</si>
  <si>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</si>
  <si>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</si>
  <si>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</si>
  <si>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</si>
  <si>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</si>
  <si>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</si>
  <si>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</si>
  <si>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</si>
  <si>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</si>
  <si>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</si>
  <si>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</si>
  <si>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</si>
  <si>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</si>
  <si>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</si>
  <si>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</si>
  <si>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</si>
  <si>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</si>
  <si>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</si>
  <si>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</si>
  <si>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</si>
  <si>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</si>
  <si>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</si>
  <si>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</si>
  <si>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</si>
  <si>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</si>
  <si>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</si>
  <si>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</si>
  <si>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</si>
  <si>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</si>
  <si>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</si>
  <si>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</si>
  <si>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</si>
  <si>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</si>
  <si>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</si>
  <si>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</si>
  <si>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</si>
  <si>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</si>
  <si>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</si>
  <si>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</si>
  <si>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</si>
  <si>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</si>
  <si>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</si>
  <si>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</si>
  <si>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</si>
  <si>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</si>
  <si>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</si>
  <si>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</si>
  <si>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</si>
  <si>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</si>
  <si>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</si>
  <si>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</si>
  <si>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</si>
  <si>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</si>
  <si>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</si>
  <si>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</si>
  <si>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</si>
  <si>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</si>
  <si>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</si>
  <si>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</si>
  <si>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</si>
  <si>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</si>
  <si>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</si>
  <si>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</si>
  <si>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</si>
  <si>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</si>
  <si>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</si>
  <si>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</si>
  <si>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</si>
  <si>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</si>
  <si>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</si>
  <si>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</si>
  <si>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</si>
  <si>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</si>
  <si>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</si>
  <si>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</si>
  <si>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</si>
  <si>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</si>
  <si>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</si>
  <si>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</si>
  <si>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</si>
  <si>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</si>
  <si>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</si>
  <si>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</si>
  <si>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</si>
  <si>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</si>
  <si>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</si>
  <si>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</si>
  <si>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</si>
  <si>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</si>
  <si>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</si>
  <si>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</si>
  <si>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</si>
  <si>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</si>
  <si>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</si>
  <si>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</si>
  <si>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</si>
  <si>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</si>
  <si>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</si>
  <si>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</si>
  <si>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</si>
  <si>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</si>
  <si>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</si>
  <si>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</si>
  <si>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</si>
  <si>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</si>
  <si>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</si>
  <si>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</si>
  <si>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</si>
  <si>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</si>
  <si>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</si>
  <si>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</si>
  <si>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</si>
  <si>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</si>
  <si>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</si>
  <si>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</si>
  <si>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</si>
  <si>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</si>
  <si>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</si>
  <si>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</si>
  <si>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</si>
  <si>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</si>
  <si>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</si>
  <si>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</si>
  <si>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</si>
  <si>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</si>
  <si>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</si>
  <si>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</si>
  <si>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</si>
  <si>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</si>
  <si>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</si>
  <si>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</si>
  <si>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</si>
  <si>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</si>
  <si>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</si>
  <si>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</si>
  <si>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</si>
  <si>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</si>
  <si>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</si>
  <si>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</si>
  <si>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</si>
  <si>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</si>
  <si>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</si>
  <si>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</si>
  <si>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</t>
  </si>
  <si>
    <t>Number of Campaigns Per Category</t>
  </si>
  <si>
    <t>(All)</t>
  </si>
  <si>
    <t>Number of Campaigns Per Sub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</si>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</sst>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 _ Ritu Mishra.xlsx]Pivot Table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7-47D4-9CA8-8755CFEEC2EB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7-47D4-9CA8-8755CFEEC2EB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7-47D4-9CA8-8755CFEEC2EB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77-47D4-9CA8-8755CFEEC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381528"/>
        <c:axId val="492381856"/>
      </c:barChart>
      <c:catAx>
        <c:axId val="49238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81856"/>
        <c:crosses val="autoZero"/>
        <c:auto val="1"/>
        <c:lblAlgn val="ctr"/>
        <c:lblOffset val="100"/>
        <c:noMultiLvlLbl val="0"/>
      </c:catAx>
      <c:valAx>
        <c:axId val="4923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8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 _ Ritu Mishra.xlsx]Pivot Table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 Category'!$B$6:$B$47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9-4746-822B-2519134FAF74}"/>
            </c:ext>
          </c:extLst>
        </c:ser>
        <c:ser>
          <c:idx val="1"/>
          <c:order val="1"/>
          <c:tx>
            <c:strRef>
              <c:f>'Pivot Table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 Category'!$C$6:$C$47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9-4746-822B-2519134FAF74}"/>
            </c:ext>
          </c:extLst>
        </c:ser>
        <c:ser>
          <c:idx val="2"/>
          <c:order val="2"/>
          <c:tx>
            <c:strRef>
              <c:f>'Pivot Table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 Category'!$D$6:$D$47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E9-4746-822B-2519134FAF74}"/>
            </c:ext>
          </c:extLst>
        </c:ser>
        <c:ser>
          <c:idx val="3"/>
          <c:order val="3"/>
          <c:tx>
            <c:strRef>
              <c:f>'Pivot Table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 Category'!$E$6:$E$47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E9-4746-822B-2519134FA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405848"/>
        <c:axId val="504406176"/>
      </c:barChart>
      <c:catAx>
        <c:axId val="50440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06176"/>
        <c:crosses val="autoZero"/>
        <c:auto val="1"/>
        <c:lblAlgn val="ctr"/>
        <c:lblOffset val="100"/>
        <c:noMultiLvlLbl val="0"/>
      </c:catAx>
      <c:valAx>
        <c:axId val="5044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0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 _ Ritu Mishra.xlsx]Pivot Table by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Created'!$B$6:$B$18</c:f>
              <c:numCache>
                <c:formatCode>_(* #,##0_);_(* \(#,##0\);_(* "-"??_);_(@_)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F-48D6-A60D-4D0AD873B99C}"/>
            </c:ext>
          </c:extLst>
        </c:ser>
        <c:ser>
          <c:idx val="1"/>
          <c:order val="1"/>
          <c:tx>
            <c:strRef>
              <c:f>'Pivot Table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Created'!$C$6:$C$18</c:f>
              <c:numCache>
                <c:formatCode>_(* #,##0_);_(* \(#,##0\);_(* "-"??_);_(@_)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F-48D6-A60D-4D0AD873B99C}"/>
            </c:ext>
          </c:extLst>
        </c:ser>
        <c:ser>
          <c:idx val="2"/>
          <c:order val="2"/>
          <c:tx>
            <c:strRef>
              <c:f>'Pivot Table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Created'!$D$6:$D$18</c:f>
              <c:numCache>
                <c:formatCode>_(* #,##0_);_(* \(#,##0\);_(* "-"??_);_(@_)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F-48D6-A60D-4D0AD873B99C}"/>
            </c:ext>
          </c:extLst>
        </c:ser>
        <c:ser>
          <c:idx val="3"/>
          <c:order val="3"/>
          <c:tx>
            <c:strRef>
              <c:f>'Pivot Table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Created'!$E$6:$E$18</c:f>
              <c:numCache>
                <c:formatCode>_(* #,##0_);_(* \(#,##0\);_(* "-"??_);_(@_)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F-48D6-A60D-4D0AD873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423304"/>
        <c:axId val="560423960"/>
      </c:lineChart>
      <c:catAx>
        <c:axId val="56042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3960"/>
        <c:crosses val="autoZero"/>
        <c:auto val="1"/>
        <c:lblAlgn val="ctr"/>
        <c:lblOffset val="100"/>
        <c:noMultiLvlLbl val="0"/>
      </c:catAx>
      <c:valAx>
        <c:axId val="5604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2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F-44E2-BFFF-57BF95B20B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F-44E2-BFFF-57BF95B20B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F-44E2-BFFF-57BF95B2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628840"/>
        <c:axId val="568656600"/>
      </c:lineChart>
      <c:catAx>
        <c:axId val="395628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8994515563306817"/>
              <c:y val="0.76312780133252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56600"/>
        <c:crosses val="autoZero"/>
        <c:auto val="1"/>
        <c:lblAlgn val="ctr"/>
        <c:lblOffset val="100"/>
        <c:noMultiLvlLbl val="0"/>
      </c:catAx>
      <c:valAx>
        <c:axId val="56865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2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101600</xdr:rowOff>
    </xdr:from>
    <xdr:to>
      <xdr:col>18</xdr:col>
      <xdr:colOff>95250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8BDE9-E981-4703-B2E3-AB539B52E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130174</xdr:colOff>
      <xdr:row>4</xdr:row>
      <xdr:rowOff>165100</xdr:rowOff>
    </xdr:from>
    <xdr:to>
      <xdr:col>22</xdr:col>
      <xdr:colOff>6350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6CF7E-B349-4188-A2E1-EC88A2C59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101600</xdr:rowOff>
    </xdr:from>
    <xdr:to>
      <xdr:col>14</xdr:col>
      <xdr:colOff>584199</xdr:colOff>
      <xdr:row>18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1608E-05C8-43C6-B53B-2D081B984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606424</xdr:colOff>
      <xdr:row>13</xdr:row>
      <xdr:rowOff>50800</xdr:rowOff>
    </xdr:from>
    <xdr:to>
      <xdr:col>7</xdr:col>
      <xdr:colOff>222250</xdr:colOff>
      <xdr:row>33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891E3-9D49-4BAE-A4A0-3F4EBCEC6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booboo" refreshedDate="43493.926531481484" createdVersion="6" refreshedVersion="6" minRefreshableVersion="3" recordCount="4114" xr:uid="{EC8986C9-6A1A-4378-A377-7EE83907151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6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booboo" refreshedDate="43493.936259374997" createdVersion="6" refreshedVersion="6" minRefreshableVersion="3" recordCount="4114" xr:uid="{FCC43998-516C-47B7-9CB0-828CF6AEAF8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6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F9E1B-D1CA-4339-8C66-B2247166324B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Campaigns Per Category" fld="5" subtotal="count" baseField="0" baseItem="0" numFmtId="165"/>
  </dataFields>
  <formats count="1">
    <format dxfId="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3ECFF-4733-4B47-BCEB-A23C3EAEB746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Number of Campaigns Per Sub Category" fld="5" subtotal="count" baseField="0" baseItem="0" numFmtId="165"/>
  </dataFields>
  <formats count="1">
    <format dxfId="7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DA3C0-6054-4735-BDC8-CF03996478BF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65"/>
  </dataFields>
  <formats count="1"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0.453125" style="6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style="11" bestFit="1" customWidth="1"/>
    <col min="16" max="16" width="16.26953125" style="14" bestFit="1" customWidth="1"/>
    <col min="17" max="17" width="11.81640625" bestFit="1" customWidth="1"/>
    <col min="18" max="18" width="12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3" t="s">
        <v>8307</v>
      </c>
      <c r="Q1" s="1" t="s">
        <v>8368</v>
      </c>
      <c r="R1" s="1" t="s">
        <v>8309</v>
      </c>
      <c r="S1" s="7" t="s">
        <v>8369</v>
      </c>
      <c r="T1" s="7" t="s">
        <v>8370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 s="14">
        <f>IFERROR(E2/L2,"")</f>
        <v>63.917582417582416</v>
      </c>
      <c r="Q2" t="s">
        <v>8310</v>
      </c>
      <c r="R2" t="s">
        <v>8311</v>
      </c>
      <c r="S2" s="8">
        <f>(((J2/60/60/24)))</f>
        <v>16608.007071759257</v>
      </c>
      <c r="T2" s="8">
        <f>(((I2/60/60/24)))</f>
        <v>16639.125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E3/D3*100</f>
        <v>142.60827250608273</v>
      </c>
      <c r="P3" s="14">
        <f t="shared" ref="P3:P66" si="1">IFERROR(E3/L3,"")</f>
        <v>185.48101265822785</v>
      </c>
      <c r="Q3" t="s">
        <v>8310</v>
      </c>
      <c r="R3" t="s">
        <v>8311</v>
      </c>
      <c r="S3" s="8">
        <f t="shared" ref="S3:S66" si="2">(((J3/60/60/24)))</f>
        <v>17197.600497685184</v>
      </c>
      <c r="T3" s="8">
        <f t="shared" ref="T3:T66" si="3">(((I3/60/60/24)))</f>
        <v>17227.600497685184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14">
        <f t="shared" si="1"/>
        <v>15</v>
      </c>
      <c r="Q4" t="s">
        <v>8310</v>
      </c>
      <c r="R4" t="s">
        <v>8311</v>
      </c>
      <c r="S4" s="8">
        <f t="shared" si="2"/>
        <v>16836.702349537038</v>
      </c>
      <c r="T4" s="8">
        <f t="shared" si="3"/>
        <v>16846.702349537038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14">
        <f t="shared" si="1"/>
        <v>69.266666666666666</v>
      </c>
      <c r="Q5" t="s">
        <v>8310</v>
      </c>
      <c r="R5" t="s">
        <v>8311</v>
      </c>
      <c r="S5" s="8">
        <f t="shared" si="2"/>
        <v>16259.515127314815</v>
      </c>
      <c r="T5" s="8">
        <f t="shared" si="3"/>
        <v>16289.515127314815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14">
        <f t="shared" si="1"/>
        <v>190.55028169014085</v>
      </c>
      <c r="Q6" t="s">
        <v>8310</v>
      </c>
      <c r="R6" t="s">
        <v>8311</v>
      </c>
      <c r="S6" s="8">
        <f t="shared" si="2"/>
        <v>16758.834247685187</v>
      </c>
      <c r="T6" s="8">
        <f t="shared" si="3"/>
        <v>16788.834247685187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14">
        <f t="shared" si="1"/>
        <v>93.40425531914893</v>
      </c>
      <c r="Q7" t="s">
        <v>8310</v>
      </c>
      <c r="R7" t="s">
        <v>8311</v>
      </c>
      <c r="S7" s="8">
        <f t="shared" si="2"/>
        <v>16994.932951388888</v>
      </c>
      <c r="T7" s="8">
        <f t="shared" si="3"/>
        <v>17011.232638888887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14">
        <f t="shared" si="1"/>
        <v>146.87931034482759</v>
      </c>
      <c r="Q8" t="s">
        <v>8310</v>
      </c>
      <c r="R8" t="s">
        <v>8311</v>
      </c>
      <c r="S8" s="8">
        <f t="shared" si="2"/>
        <v>16225.072337962964</v>
      </c>
      <c r="T8" s="8">
        <f t="shared" si="3"/>
        <v>16235.072337962964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14">
        <f t="shared" si="1"/>
        <v>159.82456140350877</v>
      </c>
      <c r="Q9" t="s">
        <v>8310</v>
      </c>
      <c r="R9" t="s">
        <v>8311</v>
      </c>
      <c r="S9" s="8">
        <f t="shared" si="2"/>
        <v>16947.047071759262</v>
      </c>
      <c r="T9" s="8">
        <f t="shared" si="3"/>
        <v>16987.047071759262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14">
        <f t="shared" si="1"/>
        <v>291.79333333333335</v>
      </c>
      <c r="Q10" t="s">
        <v>8310</v>
      </c>
      <c r="R10" t="s">
        <v>8311</v>
      </c>
      <c r="S10" s="8">
        <f t="shared" si="2"/>
        <v>16899.944583333334</v>
      </c>
      <c r="T10" s="8">
        <f t="shared" si="3"/>
        <v>16906.875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14">
        <f t="shared" si="1"/>
        <v>31.499500000000001</v>
      </c>
      <c r="Q11" t="s">
        <v>8310</v>
      </c>
      <c r="R11" t="s">
        <v>8311</v>
      </c>
      <c r="S11" s="8">
        <f t="shared" si="2"/>
        <v>16878.103518518517</v>
      </c>
      <c r="T11" s="8">
        <f t="shared" si="3"/>
        <v>16908.103518518517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14">
        <f t="shared" si="1"/>
        <v>158.68421052631578</v>
      </c>
      <c r="Q12" t="s">
        <v>8310</v>
      </c>
      <c r="R12" t="s">
        <v>8311</v>
      </c>
      <c r="S12" s="8">
        <f t="shared" si="2"/>
        <v>16211.068043981482</v>
      </c>
      <c r="T12" s="8">
        <f t="shared" si="3"/>
        <v>16246.068043981482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14">
        <f t="shared" si="1"/>
        <v>80.333333333333329</v>
      </c>
      <c r="Q13" t="s">
        <v>8310</v>
      </c>
      <c r="R13" t="s">
        <v>8311</v>
      </c>
      <c r="S13" s="8">
        <f t="shared" si="2"/>
        <v>17003.77849537037</v>
      </c>
      <c r="T13" s="8">
        <f t="shared" si="3"/>
        <v>17035.125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14">
        <f t="shared" si="1"/>
        <v>59.961305925030231</v>
      </c>
      <c r="Q14" t="s">
        <v>8310</v>
      </c>
      <c r="R14" t="s">
        <v>8311</v>
      </c>
      <c r="S14" s="8">
        <f t="shared" si="2"/>
        <v>16222.713252314816</v>
      </c>
      <c r="T14" s="8">
        <f t="shared" si="3"/>
        <v>16267.125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14">
        <f t="shared" si="1"/>
        <v>109.78431372549019</v>
      </c>
      <c r="Q15" t="s">
        <v>8310</v>
      </c>
      <c r="R15" t="s">
        <v>8311</v>
      </c>
      <c r="S15" s="8">
        <f t="shared" si="2"/>
        <v>16939.677187500001</v>
      </c>
      <c r="T15" s="8">
        <f t="shared" si="3"/>
        <v>16975.852083333335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14">
        <f t="shared" si="1"/>
        <v>147.70731707317074</v>
      </c>
      <c r="Q16" t="s">
        <v>8310</v>
      </c>
      <c r="R16" t="s">
        <v>8311</v>
      </c>
      <c r="S16" s="8">
        <f t="shared" si="2"/>
        <v>16239.02648148148</v>
      </c>
      <c r="T16" s="8">
        <f t="shared" si="3"/>
        <v>16264.582638888889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14">
        <f t="shared" si="1"/>
        <v>21.755102040816325</v>
      </c>
      <c r="Q17" t="s">
        <v>8310</v>
      </c>
      <c r="R17" t="s">
        <v>8311</v>
      </c>
      <c r="S17" s="8">
        <f t="shared" si="2"/>
        <v>16687.391875000001</v>
      </c>
      <c r="T17" s="8">
        <f t="shared" si="3"/>
        <v>16705.843055555557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14">
        <f t="shared" si="1"/>
        <v>171.84285714285716</v>
      </c>
      <c r="Q18" t="s">
        <v>8310</v>
      </c>
      <c r="R18" t="s">
        <v>8311</v>
      </c>
      <c r="S18" s="8">
        <f t="shared" si="2"/>
        <v>16191.796423611113</v>
      </c>
      <c r="T18" s="8">
        <f t="shared" si="3"/>
        <v>16237.229166666666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14">
        <f t="shared" si="1"/>
        <v>41.944444444444443</v>
      </c>
      <c r="Q19" t="s">
        <v>8310</v>
      </c>
      <c r="R19" t="s">
        <v>8311</v>
      </c>
      <c r="S19" s="8">
        <f t="shared" si="2"/>
        <v>16348.731736111111</v>
      </c>
      <c r="T19" s="8">
        <f t="shared" si="3"/>
        <v>16378.773402777777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14">
        <f t="shared" si="1"/>
        <v>93.264122807017543</v>
      </c>
      <c r="Q20" t="s">
        <v>8310</v>
      </c>
      <c r="R20" t="s">
        <v>8311</v>
      </c>
      <c r="S20" s="8">
        <f t="shared" si="2"/>
        <v>16300.542314814817</v>
      </c>
      <c r="T20" s="8">
        <f t="shared" si="3"/>
        <v>16330.542314814817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14">
        <f t="shared" si="1"/>
        <v>56.136363636363633</v>
      </c>
      <c r="Q21" t="s">
        <v>8310</v>
      </c>
      <c r="R21" t="s">
        <v>8311</v>
      </c>
      <c r="S21" s="8">
        <f t="shared" si="2"/>
        <v>16606.816365740739</v>
      </c>
      <c r="T21" s="8">
        <f t="shared" si="3"/>
        <v>16636.816365740739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14">
        <f t="shared" si="1"/>
        <v>80.16</v>
      </c>
      <c r="Q22" t="s">
        <v>8310</v>
      </c>
      <c r="R22" t="s">
        <v>8311</v>
      </c>
      <c r="S22" s="8">
        <f t="shared" si="2"/>
        <v>16631.758240740743</v>
      </c>
      <c r="T22" s="8">
        <f t="shared" si="3"/>
        <v>16691.758240740743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14">
        <f t="shared" si="1"/>
        <v>199.9009900990099</v>
      </c>
      <c r="Q23" t="s">
        <v>8310</v>
      </c>
      <c r="R23" t="s">
        <v>8311</v>
      </c>
      <c r="S23" s="8">
        <f t="shared" si="2"/>
        <v>16309.6271875</v>
      </c>
      <c r="T23" s="8">
        <f t="shared" si="3"/>
        <v>16339.6271875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14">
        <f t="shared" si="1"/>
        <v>51.25</v>
      </c>
      <c r="Q24" t="s">
        <v>8310</v>
      </c>
      <c r="R24" t="s">
        <v>8311</v>
      </c>
      <c r="S24" s="8">
        <f t="shared" si="2"/>
        <v>16420.911342592593</v>
      </c>
      <c r="T24" s="8">
        <f t="shared" si="3"/>
        <v>16436.332638888889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14">
        <f t="shared" si="1"/>
        <v>103.04347826086956</v>
      </c>
      <c r="Q25" t="s">
        <v>8310</v>
      </c>
      <c r="R25" t="s">
        <v>8311</v>
      </c>
      <c r="S25" s="8">
        <f t="shared" si="2"/>
        <v>16528.778946759259</v>
      </c>
      <c r="T25" s="8">
        <f t="shared" si="3"/>
        <v>16555.638888888887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14">
        <f t="shared" si="1"/>
        <v>66.346149825783982</v>
      </c>
      <c r="Q26" t="s">
        <v>8310</v>
      </c>
      <c r="R26" t="s">
        <v>8311</v>
      </c>
      <c r="S26" s="8">
        <f t="shared" si="2"/>
        <v>16660.820173611111</v>
      </c>
      <c r="T26" s="8">
        <f t="shared" si="3"/>
        <v>16693.818750000002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14">
        <f t="shared" si="1"/>
        <v>57.142857142857146</v>
      </c>
      <c r="Q27" t="s">
        <v>8310</v>
      </c>
      <c r="R27" t="s">
        <v>8311</v>
      </c>
      <c r="S27" s="8">
        <f t="shared" si="2"/>
        <v>16749.025011574075</v>
      </c>
      <c r="T27" s="8">
        <f t="shared" si="3"/>
        <v>16809.025011574075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14">
        <f t="shared" si="1"/>
        <v>102.10526315789474</v>
      </c>
      <c r="Q28" t="s">
        <v>8310</v>
      </c>
      <c r="R28" t="s">
        <v>8311</v>
      </c>
      <c r="S28" s="8">
        <f t="shared" si="2"/>
        <v>16259.515555555554</v>
      </c>
      <c r="T28" s="8">
        <f t="shared" si="3"/>
        <v>16299.515555555554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14">
        <f t="shared" si="1"/>
        <v>148.96666666666667</v>
      </c>
      <c r="Q29" t="s">
        <v>8310</v>
      </c>
      <c r="R29" t="s">
        <v>8311</v>
      </c>
      <c r="S29" s="8">
        <f t="shared" si="2"/>
        <v>16360.164733796295</v>
      </c>
      <c r="T29" s="8">
        <f t="shared" si="3"/>
        <v>16390.206400462961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14">
        <f t="shared" si="1"/>
        <v>169.6056338028169</v>
      </c>
      <c r="Q30" t="s">
        <v>8310</v>
      </c>
      <c r="R30" t="s">
        <v>8311</v>
      </c>
      <c r="S30" s="8">
        <f t="shared" si="2"/>
        <v>16755.963935185184</v>
      </c>
      <c r="T30" s="8">
        <f t="shared" si="3"/>
        <v>16785.963935185184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14">
        <f t="shared" si="1"/>
        <v>31.623931623931625</v>
      </c>
      <c r="Q31" t="s">
        <v>8310</v>
      </c>
      <c r="R31" t="s">
        <v>8311</v>
      </c>
      <c r="S31" s="8">
        <f t="shared" si="2"/>
        <v>16243.67324074074</v>
      </c>
      <c r="T31" s="8">
        <f t="shared" si="3"/>
        <v>16273.67324074074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14">
        <f t="shared" si="1"/>
        <v>76.45264150943396</v>
      </c>
      <c r="Q32" t="s">
        <v>8310</v>
      </c>
      <c r="R32" t="s">
        <v>8311</v>
      </c>
      <c r="S32" s="8">
        <f t="shared" si="2"/>
        <v>16273.292997685186</v>
      </c>
      <c r="T32" s="8">
        <f t="shared" si="3"/>
        <v>16303.292997685186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14">
        <f t="shared" si="1"/>
        <v>13</v>
      </c>
      <c r="Q33" t="s">
        <v>8310</v>
      </c>
      <c r="R33" t="s">
        <v>8311</v>
      </c>
      <c r="S33" s="8">
        <f t="shared" si="2"/>
        <v>16807.792060185184</v>
      </c>
      <c r="T33" s="8">
        <f t="shared" si="3"/>
        <v>16825.792060185184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14">
        <f t="shared" si="1"/>
        <v>320.44943820224717</v>
      </c>
      <c r="Q34" t="s">
        <v>8310</v>
      </c>
      <c r="R34" t="s">
        <v>8311</v>
      </c>
      <c r="S34" s="8">
        <f t="shared" si="2"/>
        <v>16892.627511574075</v>
      </c>
      <c r="T34" s="8">
        <f t="shared" si="3"/>
        <v>16934.165972222221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14">
        <f t="shared" si="1"/>
        <v>83.75</v>
      </c>
      <c r="Q35" t="s">
        <v>8310</v>
      </c>
      <c r="R35" t="s">
        <v>8311</v>
      </c>
      <c r="S35" s="8">
        <f t="shared" si="2"/>
        <v>16717.660891203705</v>
      </c>
      <c r="T35" s="8">
        <f t="shared" si="3"/>
        <v>16747.702557870372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14">
        <f t="shared" si="1"/>
        <v>49.882352941176471</v>
      </c>
      <c r="Q36" t="s">
        <v>8310</v>
      </c>
      <c r="R36" t="s">
        <v>8311</v>
      </c>
      <c r="S36" s="8">
        <f t="shared" si="2"/>
        <v>16272.321770833334</v>
      </c>
      <c r="T36" s="8">
        <f t="shared" si="3"/>
        <v>16287.321770833334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14">
        <f t="shared" si="1"/>
        <v>59.464285714285715</v>
      </c>
      <c r="Q37" t="s">
        <v>8310</v>
      </c>
      <c r="R37" t="s">
        <v>8311</v>
      </c>
      <c r="S37" s="8">
        <f t="shared" si="2"/>
        <v>16529.291828703706</v>
      </c>
      <c r="T37" s="8">
        <f t="shared" si="3"/>
        <v>16553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14">
        <f t="shared" si="1"/>
        <v>193.84090909090909</v>
      </c>
      <c r="Q38" t="s">
        <v>8310</v>
      </c>
      <c r="R38" t="s">
        <v>8311</v>
      </c>
      <c r="S38" s="8">
        <f t="shared" si="2"/>
        <v>16499.307002314814</v>
      </c>
      <c r="T38" s="8">
        <f t="shared" si="3"/>
        <v>16529.26533564815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14">
        <f t="shared" si="1"/>
        <v>159.51383399209487</v>
      </c>
      <c r="Q39" t="s">
        <v>8310</v>
      </c>
      <c r="R39" t="s">
        <v>8311</v>
      </c>
      <c r="S39" s="8">
        <f t="shared" si="2"/>
        <v>16463.693043981482</v>
      </c>
      <c r="T39" s="8">
        <f t="shared" si="3"/>
        <v>16493.693043981482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14">
        <f t="shared" si="1"/>
        <v>41.68181818181818</v>
      </c>
      <c r="Q40" t="s">
        <v>8310</v>
      </c>
      <c r="R40" t="s">
        <v>8311</v>
      </c>
      <c r="S40" s="8">
        <f t="shared" si="2"/>
        <v>15806.05722222222</v>
      </c>
      <c r="T40" s="8">
        <f t="shared" si="3"/>
        <v>15836.05722222222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14">
        <f t="shared" si="1"/>
        <v>150.89861751152074</v>
      </c>
      <c r="Q41" t="s">
        <v>8310</v>
      </c>
      <c r="R41" t="s">
        <v>8311</v>
      </c>
      <c r="S41" s="8">
        <f t="shared" si="2"/>
        <v>16185.047083333333</v>
      </c>
      <c r="T41" s="8">
        <f t="shared" si="3"/>
        <v>16215.957638888889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14">
        <f t="shared" si="1"/>
        <v>126.6875</v>
      </c>
      <c r="Q42" t="s">
        <v>8310</v>
      </c>
      <c r="R42" t="s">
        <v>8311</v>
      </c>
      <c r="S42" s="8">
        <f t="shared" si="2"/>
        <v>16220.21398148148</v>
      </c>
      <c r="T42" s="8">
        <f t="shared" si="3"/>
        <v>16240.166666666666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14">
        <f t="shared" si="1"/>
        <v>105.26315789473684</v>
      </c>
      <c r="Q43" t="s">
        <v>8310</v>
      </c>
      <c r="R43" t="s">
        <v>8311</v>
      </c>
      <c r="S43" s="8">
        <f t="shared" si="2"/>
        <v>16318.568912037037</v>
      </c>
      <c r="T43" s="8">
        <f t="shared" si="3"/>
        <v>16348.568912037037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14">
        <f t="shared" si="1"/>
        <v>117.51479289940828</v>
      </c>
      <c r="Q44" t="s">
        <v>8310</v>
      </c>
      <c r="R44" t="s">
        <v>8311</v>
      </c>
      <c r="S44" s="8">
        <f t="shared" si="2"/>
        <v>16402.639189814814</v>
      </c>
      <c r="T44" s="8">
        <f t="shared" si="3"/>
        <v>16432.639189814814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14">
        <f t="shared" si="1"/>
        <v>117.36121673003802</v>
      </c>
      <c r="Q45" t="s">
        <v>8310</v>
      </c>
      <c r="R45" t="s">
        <v>8311</v>
      </c>
      <c r="S45" s="8">
        <f t="shared" si="2"/>
        <v>16233.790347222224</v>
      </c>
      <c r="T45" s="8">
        <f t="shared" si="3"/>
        <v>16264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14">
        <f t="shared" si="1"/>
        <v>133.33333333333334</v>
      </c>
      <c r="Q46" t="s">
        <v>8310</v>
      </c>
      <c r="R46" t="s">
        <v>8311</v>
      </c>
      <c r="S46" s="8">
        <f t="shared" si="2"/>
        <v>16305.098807870372</v>
      </c>
      <c r="T46" s="8">
        <f t="shared" si="3"/>
        <v>16350.098807870372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14">
        <f t="shared" si="1"/>
        <v>98.360655737704917</v>
      </c>
      <c r="Q47" t="s">
        <v>8310</v>
      </c>
      <c r="R47" t="s">
        <v>8311</v>
      </c>
      <c r="S47" s="8">
        <f t="shared" si="2"/>
        <v>16888.623923611111</v>
      </c>
      <c r="T47" s="8">
        <f t="shared" si="3"/>
        <v>16918.623923611111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14">
        <f t="shared" si="1"/>
        <v>194.44444444444446</v>
      </c>
      <c r="Q48" t="s">
        <v>8310</v>
      </c>
      <c r="R48" t="s">
        <v>8311</v>
      </c>
      <c r="S48" s="8">
        <f t="shared" si="2"/>
        <v>16754.964976851854</v>
      </c>
      <c r="T48" s="8">
        <f t="shared" si="3"/>
        <v>16784.964976851854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14">
        <f t="shared" si="1"/>
        <v>76.865000000000009</v>
      </c>
      <c r="Q49" t="s">
        <v>8310</v>
      </c>
      <c r="R49" t="s">
        <v>8311</v>
      </c>
      <c r="S49" s="8">
        <f t="shared" si="2"/>
        <v>16363.819525462963</v>
      </c>
      <c r="T49" s="8">
        <f t="shared" si="3"/>
        <v>16423.861192129629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14">
        <f t="shared" si="1"/>
        <v>56.815789473684212</v>
      </c>
      <c r="Q50" t="s">
        <v>8310</v>
      </c>
      <c r="R50" t="s">
        <v>8311</v>
      </c>
      <c r="S50" s="8">
        <f t="shared" si="2"/>
        <v>16464.516898148147</v>
      </c>
      <c r="T50" s="8">
        <f t="shared" si="3"/>
        <v>16495.5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14">
        <f t="shared" si="1"/>
        <v>137.93103448275863</v>
      </c>
      <c r="Q51" t="s">
        <v>8310</v>
      </c>
      <c r="R51" t="s">
        <v>8311</v>
      </c>
      <c r="S51" s="8">
        <f t="shared" si="2"/>
        <v>16702.176446759258</v>
      </c>
      <c r="T51" s="8">
        <f t="shared" si="3"/>
        <v>16732.176446759258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14">
        <f t="shared" si="1"/>
        <v>27.272727272727273</v>
      </c>
      <c r="Q52" t="s">
        <v>8310</v>
      </c>
      <c r="R52" t="s">
        <v>8311</v>
      </c>
      <c r="S52" s="8">
        <f t="shared" si="2"/>
        <v>16426.752986111111</v>
      </c>
      <c r="T52" s="8">
        <f t="shared" si="3"/>
        <v>16465.708333333332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14">
        <f t="shared" si="1"/>
        <v>118.33613445378151</v>
      </c>
      <c r="Q53" t="s">
        <v>8310</v>
      </c>
      <c r="R53" t="s">
        <v>8311</v>
      </c>
      <c r="S53" s="8">
        <f t="shared" si="2"/>
        <v>16627.928668981483</v>
      </c>
      <c r="T53" s="8">
        <f t="shared" si="3"/>
        <v>16657.928668981483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14">
        <f t="shared" si="1"/>
        <v>223.48076923076923</v>
      </c>
      <c r="Q54" t="s">
        <v>8310</v>
      </c>
      <c r="R54" t="s">
        <v>8311</v>
      </c>
      <c r="S54" s="8">
        <f t="shared" si="2"/>
        <v>16238.701921296297</v>
      </c>
      <c r="T54" s="8">
        <f t="shared" si="3"/>
        <v>16268.701921296297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14">
        <f t="shared" si="1"/>
        <v>28.111111111111111</v>
      </c>
      <c r="Q55" t="s">
        <v>8310</v>
      </c>
      <c r="R55" t="s">
        <v>8311</v>
      </c>
      <c r="S55" s="8">
        <f t="shared" si="2"/>
        <v>16150.549131944443</v>
      </c>
      <c r="T55" s="8">
        <f t="shared" si="3"/>
        <v>16164.916666666666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14">
        <f t="shared" si="1"/>
        <v>194.23076923076923</v>
      </c>
      <c r="Q56" t="s">
        <v>8310</v>
      </c>
      <c r="R56" t="s">
        <v>8311</v>
      </c>
      <c r="S56" s="8">
        <f t="shared" si="2"/>
        <v>16764.713206018518</v>
      </c>
      <c r="T56" s="8">
        <f t="shared" si="3"/>
        <v>16794.713206018518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14">
        <f t="shared" si="1"/>
        <v>128.95348837209303</v>
      </c>
      <c r="Q57" t="s">
        <v>8310</v>
      </c>
      <c r="R57" t="s">
        <v>8311</v>
      </c>
      <c r="S57" s="8">
        <f t="shared" si="2"/>
        <v>16927.968935185185</v>
      </c>
      <c r="T57" s="8">
        <f t="shared" si="3"/>
        <v>16948.968935185185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14">
        <f t="shared" si="1"/>
        <v>49.316091954022987</v>
      </c>
      <c r="Q58" t="s">
        <v>8310</v>
      </c>
      <c r="R58" t="s">
        <v>8311</v>
      </c>
      <c r="S58" s="8">
        <f t="shared" si="2"/>
        <v>16580.548888888887</v>
      </c>
      <c r="T58" s="8">
        <f t="shared" si="3"/>
        <v>16594.666666666668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14">
        <f t="shared" si="1"/>
        <v>221.52173913043478</v>
      </c>
      <c r="Q59" t="s">
        <v>8310</v>
      </c>
      <c r="R59" t="s">
        <v>8311</v>
      </c>
      <c r="S59" s="8">
        <f t="shared" si="2"/>
        <v>16520.83289351852</v>
      </c>
      <c r="T59" s="8">
        <f t="shared" si="3"/>
        <v>16550.83289351852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14">
        <f t="shared" si="1"/>
        <v>137.21333333333334</v>
      </c>
      <c r="Q60" t="s">
        <v>8310</v>
      </c>
      <c r="R60" t="s">
        <v>8311</v>
      </c>
      <c r="S60" s="8">
        <f t="shared" si="2"/>
        <v>16363.745046296297</v>
      </c>
      <c r="T60" s="8">
        <f t="shared" si="3"/>
        <v>16393.786712962963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14">
        <f t="shared" si="1"/>
        <v>606.82242424242418</v>
      </c>
      <c r="Q61" t="s">
        <v>8310</v>
      </c>
      <c r="R61" t="s">
        <v>8311</v>
      </c>
      <c r="S61" s="8">
        <f t="shared" si="2"/>
        <v>16661.235833333336</v>
      </c>
      <c r="T61" s="8">
        <f t="shared" si="3"/>
        <v>16692.875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14">
        <f t="shared" si="1"/>
        <v>43.040092592592593</v>
      </c>
      <c r="Q62" t="s">
        <v>8310</v>
      </c>
      <c r="R62" t="s">
        <v>8312</v>
      </c>
      <c r="S62" s="8">
        <f t="shared" si="2"/>
        <v>16132.901817129628</v>
      </c>
      <c r="T62" s="8">
        <f t="shared" si="3"/>
        <v>16152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14">
        <f t="shared" si="1"/>
        <v>322.39130434782606</v>
      </c>
      <c r="Q63" t="s">
        <v>8310</v>
      </c>
      <c r="R63" t="s">
        <v>8312</v>
      </c>
      <c r="S63" s="8">
        <f t="shared" si="2"/>
        <v>15840.814317129631</v>
      </c>
      <c r="T63" s="8">
        <f t="shared" si="3"/>
        <v>15862.814317129631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14">
        <f t="shared" si="1"/>
        <v>96.708333333333329</v>
      </c>
      <c r="Q64" t="s">
        <v>8310</v>
      </c>
      <c r="R64" t="s">
        <v>8312</v>
      </c>
      <c r="S64" s="8">
        <f t="shared" si="2"/>
        <v>15742.799513888889</v>
      </c>
      <c r="T64" s="8">
        <f t="shared" si="3"/>
        <v>15767.799513888889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14">
        <f t="shared" si="1"/>
        <v>35.474531249999998</v>
      </c>
      <c r="Q65" t="s">
        <v>8310</v>
      </c>
      <c r="R65" t="s">
        <v>8312</v>
      </c>
      <c r="S65" s="8">
        <f t="shared" si="2"/>
        <v>16043.9121875</v>
      </c>
      <c r="T65" s="8">
        <f t="shared" si="3"/>
        <v>16067.207638888889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14">
        <f t="shared" si="1"/>
        <v>86.666666666666671</v>
      </c>
      <c r="Q66" t="s">
        <v>8310</v>
      </c>
      <c r="R66" t="s">
        <v>8312</v>
      </c>
      <c r="S66" s="8">
        <f t="shared" si="2"/>
        <v>15864.018298611112</v>
      </c>
      <c r="T66" s="8">
        <f t="shared" si="3"/>
        <v>15894.018298611112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E67/D67*100</f>
        <v>107.52857142857141</v>
      </c>
      <c r="P67" s="14">
        <f t="shared" ref="P67:P130" si="5">IFERROR(E67/L67,"")</f>
        <v>132.05263157894737</v>
      </c>
      <c r="Q67" t="s">
        <v>8310</v>
      </c>
      <c r="R67" t="s">
        <v>8312</v>
      </c>
      <c r="S67" s="8">
        <f t="shared" ref="S67:S130" si="6">(((J67/60/60/24)))</f>
        <v>16266.821226851853</v>
      </c>
      <c r="T67" s="8">
        <f t="shared" ref="T67:T130" si="7">(((I67/60/60/24)))</f>
        <v>16293.249305555555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14">
        <f t="shared" si="5"/>
        <v>91.230769230769226</v>
      </c>
      <c r="Q68" t="s">
        <v>8310</v>
      </c>
      <c r="R68" t="s">
        <v>8312</v>
      </c>
      <c r="S68" s="8">
        <f t="shared" si="6"/>
        <v>16970.849768518518</v>
      </c>
      <c r="T68" s="8">
        <f t="shared" si="7"/>
        <v>17000.849768518518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14">
        <f t="shared" si="5"/>
        <v>116.25</v>
      </c>
      <c r="Q69" t="s">
        <v>8310</v>
      </c>
      <c r="R69" t="s">
        <v>8312</v>
      </c>
      <c r="S69" s="8">
        <f t="shared" si="6"/>
        <v>15506.583379629628</v>
      </c>
      <c r="T69" s="8">
        <f t="shared" si="7"/>
        <v>15536.583379629628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14">
        <f t="shared" si="5"/>
        <v>21.194444444444443</v>
      </c>
      <c r="Q70" t="s">
        <v>8310</v>
      </c>
      <c r="R70" t="s">
        <v>8312</v>
      </c>
      <c r="S70" s="8">
        <f t="shared" si="6"/>
        <v>16094.569340277778</v>
      </c>
      <c r="T70" s="8">
        <f t="shared" si="7"/>
        <v>16124.569340277778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14">
        <f t="shared" si="5"/>
        <v>62.327134831460668</v>
      </c>
      <c r="Q71" t="s">
        <v>8310</v>
      </c>
      <c r="R71" t="s">
        <v>8312</v>
      </c>
      <c r="S71" s="8">
        <f t="shared" si="6"/>
        <v>15217.187789351852</v>
      </c>
      <c r="T71" s="8">
        <f t="shared" si="7"/>
        <v>15249.290972222223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14">
        <f t="shared" si="5"/>
        <v>37.411764705882355</v>
      </c>
      <c r="Q72" t="s">
        <v>8310</v>
      </c>
      <c r="R72" t="s">
        <v>8312</v>
      </c>
      <c r="S72" s="8">
        <f t="shared" si="6"/>
        <v>15161.896354166667</v>
      </c>
      <c r="T72" s="8">
        <f t="shared" si="7"/>
        <v>15221.896354166667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14">
        <f t="shared" si="5"/>
        <v>69.71875</v>
      </c>
      <c r="Q73" t="s">
        <v>8310</v>
      </c>
      <c r="R73" t="s">
        <v>8312</v>
      </c>
      <c r="S73" s="8">
        <f t="shared" si="6"/>
        <v>15428.271493055554</v>
      </c>
      <c r="T73" s="8">
        <f t="shared" si="7"/>
        <v>15488.271493055554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14">
        <f t="shared" si="5"/>
        <v>58.170731707317074</v>
      </c>
      <c r="Q74" t="s">
        <v>8310</v>
      </c>
      <c r="R74" t="s">
        <v>8312</v>
      </c>
      <c r="S74" s="8">
        <f t="shared" si="6"/>
        <v>15639.010196759258</v>
      </c>
      <c r="T74" s="8">
        <f t="shared" si="7"/>
        <v>15659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14">
        <f t="shared" si="5"/>
        <v>50</v>
      </c>
      <c r="Q75" t="s">
        <v>8310</v>
      </c>
      <c r="R75" t="s">
        <v>8312</v>
      </c>
      <c r="S75" s="8">
        <f t="shared" si="6"/>
        <v>15018.75675925926</v>
      </c>
      <c r="T75" s="8">
        <f t="shared" si="7"/>
        <v>15097.165972222223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14">
        <f t="shared" si="5"/>
        <v>19.471034482758618</v>
      </c>
      <c r="Q76" t="s">
        <v>8310</v>
      </c>
      <c r="R76" t="s">
        <v>8312</v>
      </c>
      <c r="S76" s="8">
        <f t="shared" si="6"/>
        <v>16791.487210648145</v>
      </c>
      <c r="T76" s="8">
        <f t="shared" si="7"/>
        <v>16821.487210648145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14">
        <f t="shared" si="5"/>
        <v>85.957446808510639</v>
      </c>
      <c r="Q77" t="s">
        <v>8310</v>
      </c>
      <c r="R77" t="s">
        <v>8312</v>
      </c>
      <c r="S77" s="8">
        <f t="shared" si="6"/>
        <v>15788.209166666666</v>
      </c>
      <c r="T77" s="8">
        <f t="shared" si="7"/>
        <v>15818.209166666666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14">
        <f t="shared" si="5"/>
        <v>30.666666666666668</v>
      </c>
      <c r="Q78" t="s">
        <v>8310</v>
      </c>
      <c r="R78" t="s">
        <v>8312</v>
      </c>
      <c r="S78" s="8">
        <f t="shared" si="6"/>
        <v>15275.691643518518</v>
      </c>
      <c r="T78" s="8">
        <f t="shared" si="7"/>
        <v>15335.733310185184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14">
        <f t="shared" si="5"/>
        <v>60.384615384615387</v>
      </c>
      <c r="Q79" t="s">
        <v>8310</v>
      </c>
      <c r="R79" t="s">
        <v>8312</v>
      </c>
      <c r="S79" s="8">
        <f t="shared" si="6"/>
        <v>15428.144872685187</v>
      </c>
      <c r="T79" s="8">
        <f t="shared" si="7"/>
        <v>15481.124305555555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14">
        <f t="shared" si="5"/>
        <v>38.6</v>
      </c>
      <c r="Q80" t="s">
        <v>8310</v>
      </c>
      <c r="R80" t="s">
        <v>8312</v>
      </c>
      <c r="S80" s="8">
        <f t="shared" si="6"/>
        <v>17035.730567129631</v>
      </c>
      <c r="T80" s="8">
        <f t="shared" si="7"/>
        <v>17045.730567129631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14">
        <f t="shared" si="5"/>
        <v>40.268292682926827</v>
      </c>
      <c r="Q81" t="s">
        <v>8310</v>
      </c>
      <c r="R81" t="s">
        <v>8312</v>
      </c>
      <c r="S81" s="8">
        <f t="shared" si="6"/>
        <v>16155.776539351851</v>
      </c>
      <c r="T81" s="8">
        <f t="shared" si="7"/>
        <v>16185.776539351851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14">
        <f t="shared" si="5"/>
        <v>273.82978723404256</v>
      </c>
      <c r="Q82" t="s">
        <v>8310</v>
      </c>
      <c r="R82" t="s">
        <v>8312</v>
      </c>
      <c r="S82" s="8">
        <f t="shared" si="6"/>
        <v>16014.083981481483</v>
      </c>
      <c r="T82" s="8">
        <f t="shared" si="7"/>
        <v>16049.083981481483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14">
        <f t="shared" si="5"/>
        <v>53.035714285714285</v>
      </c>
      <c r="Q83" t="s">
        <v>8310</v>
      </c>
      <c r="R83" t="s">
        <v>8312</v>
      </c>
      <c r="S83" s="8">
        <f t="shared" si="6"/>
        <v>15531.158877314816</v>
      </c>
      <c r="T83" s="8">
        <f t="shared" si="7"/>
        <v>15535.126388888888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14">
        <f t="shared" si="5"/>
        <v>40.005000000000003</v>
      </c>
      <c r="Q84" t="s">
        <v>8310</v>
      </c>
      <c r="R84" t="s">
        <v>8312</v>
      </c>
      <c r="S84" s="8">
        <f t="shared" si="6"/>
        <v>15226.820150462961</v>
      </c>
      <c r="T84" s="8">
        <f t="shared" si="7"/>
        <v>15256.820150462961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14">
        <f t="shared" si="5"/>
        <v>15.76923076923077</v>
      </c>
      <c r="Q85" t="s">
        <v>8310</v>
      </c>
      <c r="R85" t="s">
        <v>8312</v>
      </c>
      <c r="S85" s="8">
        <f t="shared" si="6"/>
        <v>16473.615613425925</v>
      </c>
      <c r="T85" s="8">
        <f t="shared" si="7"/>
        <v>16488.479166666668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14">
        <f t="shared" si="5"/>
        <v>71.428571428571431</v>
      </c>
      <c r="Q86" t="s">
        <v>8310</v>
      </c>
      <c r="R86" t="s">
        <v>8312</v>
      </c>
      <c r="S86" s="8">
        <f t="shared" si="6"/>
        <v>15079.757939814815</v>
      </c>
      <c r="T86" s="8">
        <f t="shared" si="7"/>
        <v>15109.757939814815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14">
        <f t="shared" si="5"/>
        <v>71.714285714285708</v>
      </c>
      <c r="Q87" t="s">
        <v>8310</v>
      </c>
      <c r="R87" t="s">
        <v>8312</v>
      </c>
      <c r="S87" s="8">
        <f t="shared" si="6"/>
        <v>15210.125428240741</v>
      </c>
      <c r="T87" s="8">
        <f t="shared" si="7"/>
        <v>15240.125428240741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14">
        <f t="shared" si="5"/>
        <v>375.76470588235293</v>
      </c>
      <c r="Q88" t="s">
        <v>8310</v>
      </c>
      <c r="R88" t="s">
        <v>8312</v>
      </c>
      <c r="S88" s="8">
        <f t="shared" si="6"/>
        <v>16722.55607638889</v>
      </c>
      <c r="T88" s="8">
        <f t="shared" si="7"/>
        <v>16796.597743055554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14">
        <f t="shared" si="5"/>
        <v>104.6</v>
      </c>
      <c r="Q89" t="s">
        <v>8310</v>
      </c>
      <c r="R89" t="s">
        <v>8312</v>
      </c>
      <c r="S89" s="8">
        <f t="shared" si="6"/>
        <v>14753.539386574072</v>
      </c>
      <c r="T89" s="8">
        <f t="shared" si="7"/>
        <v>14763.07013888889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14">
        <f t="shared" si="5"/>
        <v>60</v>
      </c>
      <c r="Q90" t="s">
        <v>8310</v>
      </c>
      <c r="R90" t="s">
        <v>8312</v>
      </c>
      <c r="S90" s="8">
        <f t="shared" si="6"/>
        <v>16217.658923611112</v>
      </c>
      <c r="T90" s="8">
        <f t="shared" si="7"/>
        <v>16243.658923611112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14">
        <f t="shared" si="5"/>
        <v>123.28571428571429</v>
      </c>
      <c r="Q91" t="s">
        <v>8310</v>
      </c>
      <c r="R91" t="s">
        <v>8312</v>
      </c>
      <c r="S91" s="8">
        <f t="shared" si="6"/>
        <v>15833.752222222223</v>
      </c>
      <c r="T91" s="8">
        <f t="shared" si="7"/>
        <v>15858.752222222223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14">
        <f t="shared" si="5"/>
        <v>31.375</v>
      </c>
      <c r="Q92" t="s">
        <v>8310</v>
      </c>
      <c r="R92" t="s">
        <v>8312</v>
      </c>
      <c r="S92" s="8">
        <f t="shared" si="6"/>
        <v>15137.297442129629</v>
      </c>
      <c r="T92" s="8">
        <f t="shared" si="7"/>
        <v>15167.297442129629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14">
        <f t="shared" si="5"/>
        <v>78.260869565217391</v>
      </c>
      <c r="Q93" t="s">
        <v>8310</v>
      </c>
      <c r="R93" t="s">
        <v>8312</v>
      </c>
      <c r="S93" s="8">
        <f t="shared" si="6"/>
        <v>15050.40236111111</v>
      </c>
      <c r="T93" s="8">
        <f t="shared" si="7"/>
        <v>15111.40236111111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14">
        <f t="shared" si="5"/>
        <v>122.32558139534883</v>
      </c>
      <c r="Q94" t="s">
        <v>8310</v>
      </c>
      <c r="R94" t="s">
        <v>8312</v>
      </c>
      <c r="S94" s="8">
        <f t="shared" si="6"/>
        <v>17152.198877314815</v>
      </c>
      <c r="T94" s="8">
        <f t="shared" si="7"/>
        <v>17198.333333333332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14">
        <f t="shared" si="5"/>
        <v>73.733333333333334</v>
      </c>
      <c r="Q95" t="s">
        <v>8310</v>
      </c>
      <c r="R95" t="s">
        <v>8312</v>
      </c>
      <c r="S95" s="8">
        <f t="shared" si="6"/>
        <v>15496.858067129629</v>
      </c>
      <c r="T95" s="8">
        <f t="shared" si="7"/>
        <v>15524.875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14">
        <f t="shared" si="5"/>
        <v>21.666666666666668</v>
      </c>
      <c r="Q96" t="s">
        <v>8310</v>
      </c>
      <c r="R96" t="s">
        <v>8312</v>
      </c>
      <c r="S96" s="8">
        <f t="shared" si="6"/>
        <v>16147.717847222222</v>
      </c>
      <c r="T96" s="8">
        <f t="shared" si="7"/>
        <v>16167.717847222222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14">
        <f t="shared" si="5"/>
        <v>21.904761904761905</v>
      </c>
      <c r="Q97" t="s">
        <v>8310</v>
      </c>
      <c r="R97" t="s">
        <v>8312</v>
      </c>
      <c r="S97" s="8">
        <f t="shared" si="6"/>
        <v>15366.005104166667</v>
      </c>
      <c r="T97" s="8">
        <f t="shared" si="7"/>
        <v>15396.005104166667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14">
        <f t="shared" si="5"/>
        <v>50.588235294117645</v>
      </c>
      <c r="Q98" t="s">
        <v>8310</v>
      </c>
      <c r="R98" t="s">
        <v>8312</v>
      </c>
      <c r="S98" s="8">
        <f t="shared" si="6"/>
        <v>14755.662511574074</v>
      </c>
      <c r="T98" s="8">
        <f t="shared" si="7"/>
        <v>14822.125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14">
        <f t="shared" si="5"/>
        <v>53.125</v>
      </c>
      <c r="Q99" t="s">
        <v>8310</v>
      </c>
      <c r="R99" t="s">
        <v>8312</v>
      </c>
      <c r="S99" s="8">
        <f t="shared" si="6"/>
        <v>15137.135208333333</v>
      </c>
      <c r="T99" s="8">
        <f t="shared" si="7"/>
        <v>15167.135208333333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14">
        <f t="shared" si="5"/>
        <v>56.666666666666664</v>
      </c>
      <c r="Q100" t="s">
        <v>8310</v>
      </c>
      <c r="R100" t="s">
        <v>8312</v>
      </c>
      <c r="S100" s="8">
        <f t="shared" si="6"/>
        <v>15645.794837962962</v>
      </c>
      <c r="T100" s="8">
        <f t="shared" si="7"/>
        <v>15681.979166666666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14">
        <f t="shared" si="5"/>
        <v>40.776666666666664</v>
      </c>
      <c r="Q101" t="s">
        <v>8310</v>
      </c>
      <c r="R101" t="s">
        <v>8312</v>
      </c>
      <c r="S101" s="8">
        <f t="shared" si="6"/>
        <v>16062.902766203704</v>
      </c>
      <c r="T101" s="8">
        <f t="shared" si="7"/>
        <v>16092.902766203704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14">
        <f t="shared" si="5"/>
        <v>192.30769230769232</v>
      </c>
      <c r="Q102" t="s">
        <v>8310</v>
      </c>
      <c r="R102" t="s">
        <v>8312</v>
      </c>
      <c r="S102" s="8">
        <f t="shared" si="6"/>
        <v>15628.753310185186</v>
      </c>
      <c r="T102" s="8">
        <f t="shared" si="7"/>
        <v>15648.794976851852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14">
        <f t="shared" si="5"/>
        <v>100</v>
      </c>
      <c r="Q103" t="s">
        <v>8310</v>
      </c>
      <c r="R103" t="s">
        <v>8312</v>
      </c>
      <c r="S103" s="8">
        <f t="shared" si="6"/>
        <v>15705.776736111111</v>
      </c>
      <c r="T103" s="8">
        <f t="shared" si="7"/>
        <v>15729.776736111111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14">
        <f t="shared" si="5"/>
        <v>117.92307692307692</v>
      </c>
      <c r="Q104" t="s">
        <v>8310</v>
      </c>
      <c r="R104" t="s">
        <v>8312</v>
      </c>
      <c r="S104" s="8">
        <f t="shared" si="6"/>
        <v>14936.131168981481</v>
      </c>
      <c r="T104" s="8">
        <f t="shared" si="7"/>
        <v>14966.131168981481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14">
        <f t="shared" si="5"/>
        <v>27.897959183673468</v>
      </c>
      <c r="Q105" t="s">
        <v>8310</v>
      </c>
      <c r="R105" t="s">
        <v>8312</v>
      </c>
      <c r="S105" s="8">
        <f t="shared" si="6"/>
        <v>16113.805902777778</v>
      </c>
      <c r="T105" s="8">
        <f t="shared" si="7"/>
        <v>16136.805902777778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14">
        <f t="shared" si="5"/>
        <v>60</v>
      </c>
      <c r="Q106" t="s">
        <v>8310</v>
      </c>
      <c r="R106" t="s">
        <v>8312</v>
      </c>
      <c r="S106" s="8">
        <f t="shared" si="6"/>
        <v>15043.695208333333</v>
      </c>
      <c r="T106" s="8">
        <f t="shared" si="7"/>
        <v>15067.041666666666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14">
        <f t="shared" si="5"/>
        <v>39.383333333333333</v>
      </c>
      <c r="Q107" t="s">
        <v>8310</v>
      </c>
      <c r="R107" t="s">
        <v>8312</v>
      </c>
      <c r="S107" s="8">
        <f t="shared" si="6"/>
        <v>16916.724768518518</v>
      </c>
      <c r="T107" s="8">
        <f t="shared" si="7"/>
        <v>16935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14">
        <f t="shared" si="5"/>
        <v>186.11111111111111</v>
      </c>
      <c r="Q108" t="s">
        <v>8310</v>
      </c>
      <c r="R108" t="s">
        <v>8312</v>
      </c>
      <c r="S108" s="8">
        <f t="shared" si="6"/>
        <v>15418.776631944447</v>
      </c>
      <c r="T108" s="8">
        <f t="shared" si="7"/>
        <v>15432.776631944447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14">
        <f t="shared" si="5"/>
        <v>111.37681159420291</v>
      </c>
      <c r="Q109" t="s">
        <v>8310</v>
      </c>
      <c r="R109" t="s">
        <v>8312</v>
      </c>
      <c r="S109" s="8">
        <f t="shared" si="6"/>
        <v>15066.982488425927</v>
      </c>
      <c r="T109" s="8">
        <f t="shared" si="7"/>
        <v>15088.982488425927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14">
        <f t="shared" si="5"/>
        <v>78.723404255319153</v>
      </c>
      <c r="Q110" t="s">
        <v>8310</v>
      </c>
      <c r="R110" t="s">
        <v>8312</v>
      </c>
      <c r="S110" s="8">
        <f t="shared" si="6"/>
        <v>15796.613078703704</v>
      </c>
      <c r="T110" s="8">
        <f t="shared" si="7"/>
        <v>15856.613078703704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14">
        <f t="shared" si="5"/>
        <v>46.702127659574465</v>
      </c>
      <c r="Q111" t="s">
        <v>8310</v>
      </c>
      <c r="R111" t="s">
        <v>8312</v>
      </c>
      <c r="S111" s="8">
        <f t="shared" si="6"/>
        <v>15001.025810185187</v>
      </c>
      <c r="T111" s="8">
        <f t="shared" si="7"/>
        <v>15031.025810185187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14">
        <f t="shared" si="5"/>
        <v>65.384615384615387</v>
      </c>
      <c r="Q112" t="s">
        <v>8310</v>
      </c>
      <c r="R112" t="s">
        <v>8312</v>
      </c>
      <c r="S112" s="8">
        <f t="shared" si="6"/>
        <v>15988.949687500002</v>
      </c>
      <c r="T112" s="8">
        <f t="shared" si="7"/>
        <v>16023.249305555555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14">
        <f t="shared" si="5"/>
        <v>102.0754716981132</v>
      </c>
      <c r="Q113" t="s">
        <v>8310</v>
      </c>
      <c r="R113" t="s">
        <v>8312</v>
      </c>
      <c r="S113" s="8">
        <f t="shared" si="6"/>
        <v>16556.33318287037</v>
      </c>
      <c r="T113" s="8">
        <f t="shared" si="7"/>
        <v>16586.33318287037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14">
        <f t="shared" si="5"/>
        <v>64.197530864197532</v>
      </c>
      <c r="Q114" t="s">
        <v>8310</v>
      </c>
      <c r="R114" t="s">
        <v>8312</v>
      </c>
      <c r="S114" s="8">
        <f t="shared" si="6"/>
        <v>16149.043032407406</v>
      </c>
      <c r="T114" s="8">
        <f t="shared" si="7"/>
        <v>16173.083333333334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14">
        <f t="shared" si="5"/>
        <v>90.384615384615387</v>
      </c>
      <c r="Q115" t="s">
        <v>8310</v>
      </c>
      <c r="R115" t="s">
        <v>8312</v>
      </c>
      <c r="S115" s="8">
        <f t="shared" si="6"/>
        <v>15184.758425925926</v>
      </c>
      <c r="T115" s="8">
        <f t="shared" si="7"/>
        <v>15192.625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14">
        <f t="shared" si="5"/>
        <v>88.571428571428569</v>
      </c>
      <c r="Q116" t="s">
        <v>8310</v>
      </c>
      <c r="R116" t="s">
        <v>8312</v>
      </c>
      <c r="S116" s="8">
        <f t="shared" si="6"/>
        <v>15292.274166666668</v>
      </c>
      <c r="T116" s="8">
        <f t="shared" si="7"/>
        <v>15352.274166666668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14">
        <f t="shared" si="5"/>
        <v>28.727272727272727</v>
      </c>
      <c r="Q117" t="s">
        <v>8310</v>
      </c>
      <c r="R117" t="s">
        <v>8312</v>
      </c>
      <c r="S117" s="8">
        <f t="shared" si="6"/>
        <v>15349.738935185183</v>
      </c>
      <c r="T117" s="8">
        <f t="shared" si="7"/>
        <v>15374.738935185183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14">
        <f t="shared" si="5"/>
        <v>69.78947368421052</v>
      </c>
      <c r="Q118" t="s">
        <v>8310</v>
      </c>
      <c r="R118" t="s">
        <v>8312</v>
      </c>
      <c r="S118" s="8">
        <f t="shared" si="6"/>
        <v>15026.497164351853</v>
      </c>
      <c r="T118" s="8">
        <f t="shared" si="7"/>
        <v>15072.455497685187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14">
        <f t="shared" si="5"/>
        <v>167.48962962962963</v>
      </c>
      <c r="Q119" t="s">
        <v>8310</v>
      </c>
      <c r="R119" t="s">
        <v>8312</v>
      </c>
      <c r="S119" s="8">
        <f t="shared" si="6"/>
        <v>14679.834999999999</v>
      </c>
      <c r="T119" s="8">
        <f t="shared" si="7"/>
        <v>14769.791666666666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14">
        <f t="shared" si="5"/>
        <v>144.91230769230768</v>
      </c>
      <c r="Q120" t="s">
        <v>8310</v>
      </c>
      <c r="R120" t="s">
        <v>8312</v>
      </c>
      <c r="S120" s="8">
        <f t="shared" si="6"/>
        <v>15154.053657407407</v>
      </c>
      <c r="T120" s="8">
        <f t="shared" si="7"/>
        <v>15184.053657407407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14">
        <f t="shared" si="5"/>
        <v>91.840540540540545</v>
      </c>
      <c r="Q121" t="s">
        <v>8310</v>
      </c>
      <c r="R121" t="s">
        <v>8312</v>
      </c>
      <c r="S121" s="8">
        <f t="shared" si="6"/>
        <v>15170.069282407407</v>
      </c>
      <c r="T121" s="8">
        <f t="shared" si="7"/>
        <v>15199.958333333334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14">
        <f t="shared" si="5"/>
        <v>10</v>
      </c>
      <c r="Q122" t="s">
        <v>8310</v>
      </c>
      <c r="R122" t="s">
        <v>8313</v>
      </c>
      <c r="S122" s="8">
        <f t="shared" si="6"/>
        <v>17047.049849537038</v>
      </c>
      <c r="T122" s="8">
        <f t="shared" si="7"/>
        <v>17077.049849537038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14">
        <f t="shared" si="5"/>
        <v>1</v>
      </c>
      <c r="Q123" t="s">
        <v>8310</v>
      </c>
      <c r="R123" t="s">
        <v>8313</v>
      </c>
      <c r="S123" s="8">
        <f t="shared" si="6"/>
        <v>16527.704976851852</v>
      </c>
      <c r="T123" s="8">
        <f t="shared" si="7"/>
        <v>16543.427777777779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14" t="str">
        <f t="shared" si="5"/>
        <v/>
      </c>
      <c r="Q124" t="s">
        <v>8310</v>
      </c>
      <c r="R124" t="s">
        <v>8313</v>
      </c>
      <c r="S124" s="8">
        <f t="shared" si="6"/>
        <v>17024.431793981483</v>
      </c>
      <c r="T124" s="8">
        <f t="shared" si="7"/>
        <v>17084.431793981483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14">
        <f t="shared" si="5"/>
        <v>25.166666666666668</v>
      </c>
      <c r="Q125" t="s">
        <v>8310</v>
      </c>
      <c r="R125" t="s">
        <v>8313</v>
      </c>
      <c r="S125" s="8">
        <f t="shared" si="6"/>
        <v>16335.781990740741</v>
      </c>
      <c r="T125" s="8">
        <f t="shared" si="7"/>
        <v>16371.916666666666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14" t="str">
        <f t="shared" si="5"/>
        <v/>
      </c>
      <c r="Q126" t="s">
        <v>8310</v>
      </c>
      <c r="R126" t="s">
        <v>8313</v>
      </c>
      <c r="S126" s="8">
        <f t="shared" si="6"/>
        <v>16545.928726851853</v>
      </c>
      <c r="T126" s="8">
        <f t="shared" si="7"/>
        <v>16570.928726851853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14">
        <f t="shared" si="5"/>
        <v>11.666666666666666</v>
      </c>
      <c r="Q127" t="s">
        <v>8310</v>
      </c>
      <c r="R127" t="s">
        <v>8313</v>
      </c>
      <c r="S127" s="8">
        <f t="shared" si="6"/>
        <v>17140.993981481482</v>
      </c>
      <c r="T127" s="8">
        <f t="shared" si="7"/>
        <v>17200.993981481482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14">
        <f t="shared" si="5"/>
        <v>106.69230769230769</v>
      </c>
      <c r="Q128" t="s">
        <v>8310</v>
      </c>
      <c r="R128" t="s">
        <v>8313</v>
      </c>
      <c r="S128" s="8">
        <f t="shared" si="6"/>
        <v>16566.589548611111</v>
      </c>
      <c r="T128" s="8">
        <f t="shared" si="7"/>
        <v>16597.083333333332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14">
        <f t="shared" si="5"/>
        <v>47.5</v>
      </c>
      <c r="Q129" t="s">
        <v>8310</v>
      </c>
      <c r="R129" t="s">
        <v>8313</v>
      </c>
      <c r="S129" s="8">
        <f t="shared" si="6"/>
        <v>16498.62431712963</v>
      </c>
      <c r="T129" s="8">
        <f t="shared" si="7"/>
        <v>16528.582650462962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 s="14">
        <f t="shared" si="5"/>
        <v>311.16666666666669</v>
      </c>
      <c r="Q130" t="s">
        <v>8310</v>
      </c>
      <c r="R130" t="s">
        <v>8313</v>
      </c>
      <c r="S130" s="8">
        <f t="shared" si="6"/>
        <v>17059.22792824074</v>
      </c>
      <c r="T130" s="8">
        <f t="shared" si="7"/>
        <v>17094.22792824074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E131/D131*100</f>
        <v>0</v>
      </c>
      <c r="P131" s="14" t="str">
        <f t="shared" ref="P131:P194" si="9">IFERROR(E131/L131,"")</f>
        <v/>
      </c>
      <c r="Q131" t="s">
        <v>8310</v>
      </c>
      <c r="R131" t="s">
        <v>8313</v>
      </c>
      <c r="S131" s="8">
        <f t="shared" ref="S131:S194" si="10">(((J131/60/60/24)))</f>
        <v>16313.937303240738</v>
      </c>
      <c r="T131" s="8">
        <f t="shared" ref="T131:T194" si="11">(((I131/60/60/24)))</f>
        <v>16373.937303240738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14" t="str">
        <f t="shared" si="9"/>
        <v/>
      </c>
      <c r="Q132" t="s">
        <v>8310</v>
      </c>
      <c r="R132" t="s">
        <v>8313</v>
      </c>
      <c r="S132" s="8">
        <f t="shared" si="10"/>
        <v>16209.915416666665</v>
      </c>
      <c r="T132" s="8">
        <f t="shared" si="11"/>
        <v>16237.844444444445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14" t="str">
        <f t="shared" si="9"/>
        <v/>
      </c>
      <c r="Q133" t="s">
        <v>8310</v>
      </c>
      <c r="R133" t="s">
        <v>8313</v>
      </c>
      <c r="S133" s="8">
        <f t="shared" si="10"/>
        <v>16972.837511574075</v>
      </c>
      <c r="T133" s="8">
        <f t="shared" si="11"/>
        <v>16988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14">
        <f t="shared" si="9"/>
        <v>94.506172839506178</v>
      </c>
      <c r="Q134" t="s">
        <v>8310</v>
      </c>
      <c r="R134" t="s">
        <v>8313</v>
      </c>
      <c r="S134" s="8">
        <f t="shared" si="10"/>
        <v>16336.812581018517</v>
      </c>
      <c r="T134" s="8">
        <f t="shared" si="11"/>
        <v>16381.854247685185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14" t="str">
        <f t="shared" si="9"/>
        <v/>
      </c>
      <c r="Q135" t="s">
        <v>8310</v>
      </c>
      <c r="R135" t="s">
        <v>8313</v>
      </c>
      <c r="S135" s="8">
        <f t="shared" si="10"/>
        <v>16922.807685185184</v>
      </c>
      <c r="T135" s="8">
        <f t="shared" si="11"/>
        <v>16952.729861111111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14" t="str">
        <f t="shared" si="9"/>
        <v/>
      </c>
      <c r="Q136" t="s">
        <v>8310</v>
      </c>
      <c r="R136" t="s">
        <v>8313</v>
      </c>
      <c r="S136" s="8">
        <f t="shared" si="10"/>
        <v>16652.909930555554</v>
      </c>
      <c r="T136" s="8">
        <f t="shared" si="11"/>
        <v>16682.708333333332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14">
        <f t="shared" si="9"/>
        <v>80.599999999999994</v>
      </c>
      <c r="Q137" t="s">
        <v>8310</v>
      </c>
      <c r="R137" t="s">
        <v>8313</v>
      </c>
      <c r="S137" s="8">
        <f t="shared" si="10"/>
        <v>16219.381909722222</v>
      </c>
      <c r="T137" s="8">
        <f t="shared" si="11"/>
        <v>16252.791666666666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14" t="str">
        <f t="shared" si="9"/>
        <v/>
      </c>
      <c r="Q138" t="s">
        <v>8310</v>
      </c>
      <c r="R138" t="s">
        <v>8313</v>
      </c>
      <c r="S138" s="8">
        <f t="shared" si="10"/>
        <v>16527.410115740739</v>
      </c>
      <c r="T138" s="8">
        <f t="shared" si="11"/>
        <v>16571.427777777779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14" t="str">
        <f t="shared" si="9"/>
        <v/>
      </c>
      <c r="Q139" t="s">
        <v>8310</v>
      </c>
      <c r="R139" t="s">
        <v>8313</v>
      </c>
      <c r="S139" s="8">
        <f t="shared" si="10"/>
        <v>16670.573993055554</v>
      </c>
      <c r="T139" s="8">
        <f t="shared" si="11"/>
        <v>16720.573993055554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14">
        <f t="shared" si="9"/>
        <v>81.241379310344826</v>
      </c>
      <c r="Q140" t="s">
        <v>8310</v>
      </c>
      <c r="R140" t="s">
        <v>8313</v>
      </c>
      <c r="S140" s="8">
        <f t="shared" si="10"/>
        <v>16617.25741898148</v>
      </c>
      <c r="T140" s="8">
        <f t="shared" si="11"/>
        <v>16648.207638888889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14">
        <f t="shared" si="9"/>
        <v>500</v>
      </c>
      <c r="Q141" t="s">
        <v>8310</v>
      </c>
      <c r="R141" t="s">
        <v>8313</v>
      </c>
      <c r="S141" s="8">
        <f t="shared" si="10"/>
        <v>16618.920972222222</v>
      </c>
      <c r="T141" s="8">
        <f t="shared" si="11"/>
        <v>16628.920972222222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14" t="str">
        <f t="shared" si="9"/>
        <v/>
      </c>
      <c r="Q142" t="s">
        <v>8310</v>
      </c>
      <c r="R142" t="s">
        <v>8313</v>
      </c>
      <c r="S142" s="8">
        <f t="shared" si="10"/>
        <v>16484.198287037038</v>
      </c>
      <c r="T142" s="8">
        <f t="shared" si="11"/>
        <v>16514.156620370373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14">
        <f t="shared" si="9"/>
        <v>46.178571428571431</v>
      </c>
      <c r="Q143" t="s">
        <v>8310</v>
      </c>
      <c r="R143" t="s">
        <v>8313</v>
      </c>
      <c r="S143" s="8">
        <f t="shared" si="10"/>
        <v>16541.153043981481</v>
      </c>
      <c r="T143" s="8">
        <f t="shared" si="11"/>
        <v>16586.153043981481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14">
        <f t="shared" si="9"/>
        <v>10</v>
      </c>
      <c r="Q144" t="s">
        <v>8310</v>
      </c>
      <c r="R144" t="s">
        <v>8313</v>
      </c>
      <c r="S144" s="8">
        <f t="shared" si="10"/>
        <v>16369.893263888889</v>
      </c>
      <c r="T144" s="8">
        <f t="shared" si="11"/>
        <v>16390.934930555555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14" t="str">
        <f t="shared" si="9"/>
        <v/>
      </c>
      <c r="Q145" t="s">
        <v>8310</v>
      </c>
      <c r="R145" t="s">
        <v>8313</v>
      </c>
      <c r="S145" s="8">
        <f t="shared" si="10"/>
        <v>16990.064143518521</v>
      </c>
      <c r="T145" s="8">
        <f t="shared" si="11"/>
        <v>17047.246527777777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14">
        <f t="shared" si="9"/>
        <v>55.945945945945944</v>
      </c>
      <c r="Q146" t="s">
        <v>8310</v>
      </c>
      <c r="R146" t="s">
        <v>8313</v>
      </c>
      <c r="S146" s="8">
        <f t="shared" si="10"/>
        <v>16478.762407407408</v>
      </c>
      <c r="T146" s="8">
        <f t="shared" si="11"/>
        <v>16538.72074074074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14">
        <f t="shared" si="9"/>
        <v>37.555555555555557</v>
      </c>
      <c r="Q147" t="s">
        <v>8310</v>
      </c>
      <c r="R147" t="s">
        <v>8313</v>
      </c>
      <c r="S147" s="8">
        <f t="shared" si="10"/>
        <v>16631.542268518519</v>
      </c>
      <c r="T147" s="8">
        <f t="shared" si="11"/>
        <v>16658.542268518519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14">
        <f t="shared" si="9"/>
        <v>38.333333333333336</v>
      </c>
      <c r="Q148" t="s">
        <v>8310</v>
      </c>
      <c r="R148" t="s">
        <v>8313</v>
      </c>
      <c r="S148" s="8">
        <f t="shared" si="10"/>
        <v>17124.016180555558</v>
      </c>
      <c r="T148" s="8">
        <f t="shared" si="11"/>
        <v>17184.016180555558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14" t="str">
        <f t="shared" si="9"/>
        <v/>
      </c>
      <c r="Q149" t="s">
        <v>8310</v>
      </c>
      <c r="R149" t="s">
        <v>8313</v>
      </c>
      <c r="S149" s="8">
        <f t="shared" si="10"/>
        <v>16400.767824074075</v>
      </c>
      <c r="T149" s="8">
        <f t="shared" si="11"/>
        <v>16443.762500000001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14">
        <f t="shared" si="9"/>
        <v>20</v>
      </c>
      <c r="Q150" t="s">
        <v>8310</v>
      </c>
      <c r="R150" t="s">
        <v>8313</v>
      </c>
      <c r="S150" s="8">
        <f t="shared" si="10"/>
        <v>16828.281666666666</v>
      </c>
      <c r="T150" s="8">
        <f t="shared" si="11"/>
        <v>16858.281666666666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14">
        <f t="shared" si="9"/>
        <v>15.333333333333334</v>
      </c>
      <c r="Q151" t="s">
        <v>8310</v>
      </c>
      <c r="R151" t="s">
        <v>8313</v>
      </c>
      <c r="S151" s="8">
        <f t="shared" si="10"/>
        <v>16399.172106481481</v>
      </c>
      <c r="T151" s="8">
        <f t="shared" si="11"/>
        <v>16429.333333333332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14">
        <f t="shared" si="9"/>
        <v>449.43283582089555</v>
      </c>
      <c r="Q152" t="s">
        <v>8310</v>
      </c>
      <c r="R152" t="s">
        <v>8313</v>
      </c>
      <c r="S152" s="8">
        <f t="shared" si="10"/>
        <v>16521.161828703705</v>
      </c>
      <c r="T152" s="8">
        <f t="shared" si="11"/>
        <v>16581.161828703705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14">
        <f t="shared" si="9"/>
        <v>28</v>
      </c>
      <c r="Q153" t="s">
        <v>8310</v>
      </c>
      <c r="R153" t="s">
        <v>8313</v>
      </c>
      <c r="S153" s="8">
        <f t="shared" si="10"/>
        <v>16544.550821759261</v>
      </c>
      <c r="T153" s="8">
        <f t="shared" si="11"/>
        <v>16604.550821759261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14">
        <f t="shared" si="9"/>
        <v>15</v>
      </c>
      <c r="Q154" t="s">
        <v>8310</v>
      </c>
      <c r="R154" t="s">
        <v>8313</v>
      </c>
      <c r="S154" s="8">
        <f t="shared" si="10"/>
        <v>16306.077546296297</v>
      </c>
      <c r="T154" s="8">
        <f t="shared" si="11"/>
        <v>16336.077546296297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14">
        <f t="shared" si="9"/>
        <v>35.9</v>
      </c>
      <c r="Q155" t="s">
        <v>8310</v>
      </c>
      <c r="R155" t="s">
        <v>8313</v>
      </c>
      <c r="S155" s="8">
        <f t="shared" si="10"/>
        <v>16364.586157407408</v>
      </c>
      <c r="T155" s="8">
        <f t="shared" si="11"/>
        <v>16406.627824074076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14">
        <f t="shared" si="9"/>
        <v>13.333333333333334</v>
      </c>
      <c r="Q156" t="s">
        <v>8310</v>
      </c>
      <c r="R156" t="s">
        <v>8313</v>
      </c>
      <c r="S156" s="8">
        <f t="shared" si="10"/>
        <v>16546.547395833335</v>
      </c>
      <c r="T156" s="8">
        <f t="shared" si="11"/>
        <v>16589.547395833335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14">
        <f t="shared" si="9"/>
        <v>20.25</v>
      </c>
      <c r="Q157" t="s">
        <v>8310</v>
      </c>
      <c r="R157" t="s">
        <v>8313</v>
      </c>
      <c r="S157" s="8">
        <f t="shared" si="10"/>
        <v>16599.55943287037</v>
      </c>
      <c r="T157" s="8">
        <f t="shared" si="11"/>
        <v>16639.55943287037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14">
        <f t="shared" si="9"/>
        <v>119</v>
      </c>
      <c r="Q158" t="s">
        <v>8310</v>
      </c>
      <c r="R158" t="s">
        <v>8313</v>
      </c>
      <c r="S158" s="8">
        <f t="shared" si="10"/>
        <v>16225.124953703706</v>
      </c>
      <c r="T158" s="8">
        <f t="shared" si="11"/>
        <v>16285.124953703706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14">
        <f t="shared" si="9"/>
        <v>4</v>
      </c>
      <c r="Q159" t="s">
        <v>8310</v>
      </c>
      <c r="R159" t="s">
        <v>8313</v>
      </c>
      <c r="S159" s="8">
        <f t="shared" si="10"/>
        <v>16827.911712962963</v>
      </c>
      <c r="T159" s="8">
        <f t="shared" si="11"/>
        <v>16857.911712962963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14" t="str">
        <f t="shared" si="9"/>
        <v/>
      </c>
      <c r="Q160" t="s">
        <v>8310</v>
      </c>
      <c r="R160" t="s">
        <v>8313</v>
      </c>
      <c r="S160" s="8">
        <f t="shared" si="10"/>
        <v>16335.076712962962</v>
      </c>
      <c r="T160" s="8">
        <f t="shared" si="11"/>
        <v>16365.076712962962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14">
        <f t="shared" si="9"/>
        <v>10</v>
      </c>
      <c r="Q161" t="s">
        <v>8310</v>
      </c>
      <c r="R161" t="s">
        <v>8313</v>
      </c>
      <c r="S161" s="8">
        <f t="shared" si="10"/>
        <v>16945.434548611109</v>
      </c>
      <c r="T161" s="8">
        <f t="shared" si="11"/>
        <v>16985.434548611109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14" t="str">
        <f t="shared" si="9"/>
        <v/>
      </c>
      <c r="Q162" t="s">
        <v>8310</v>
      </c>
      <c r="R162" t="s">
        <v>8314</v>
      </c>
      <c r="S162" s="8">
        <f t="shared" si="10"/>
        <v>16602.91309027778</v>
      </c>
      <c r="T162" s="8">
        <f t="shared" si="11"/>
        <v>16662.91309027778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14">
        <f t="shared" si="9"/>
        <v>5</v>
      </c>
      <c r="Q163" t="s">
        <v>8310</v>
      </c>
      <c r="R163" t="s">
        <v>8314</v>
      </c>
      <c r="S163" s="8">
        <f t="shared" si="10"/>
        <v>16223.687442129631</v>
      </c>
      <c r="T163" s="8">
        <f t="shared" si="11"/>
        <v>16253.687442129631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14">
        <f t="shared" si="9"/>
        <v>43.5</v>
      </c>
      <c r="Q164" t="s">
        <v>8310</v>
      </c>
      <c r="R164" t="s">
        <v>8314</v>
      </c>
      <c r="S164" s="8">
        <f t="shared" si="10"/>
        <v>16266.126805555556</v>
      </c>
      <c r="T164" s="8">
        <f t="shared" si="11"/>
        <v>16298.987500000001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14" t="str">
        <f t="shared" si="9"/>
        <v/>
      </c>
      <c r="Q165" t="s">
        <v>8310</v>
      </c>
      <c r="R165" t="s">
        <v>8314</v>
      </c>
      <c r="S165" s="8">
        <f t="shared" si="10"/>
        <v>16674.96127314815</v>
      </c>
      <c r="T165" s="8">
        <f t="shared" si="11"/>
        <v>16709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14">
        <f t="shared" si="9"/>
        <v>91.428571428571431</v>
      </c>
      <c r="Q166" t="s">
        <v>8310</v>
      </c>
      <c r="R166" t="s">
        <v>8314</v>
      </c>
      <c r="S166" s="8">
        <f t="shared" si="10"/>
        <v>16272.762743055557</v>
      </c>
      <c r="T166" s="8">
        <f t="shared" si="11"/>
        <v>16332.762743055557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14" t="str">
        <f t="shared" si="9"/>
        <v/>
      </c>
      <c r="Q167" t="s">
        <v>8310</v>
      </c>
      <c r="R167" t="s">
        <v>8314</v>
      </c>
      <c r="S167" s="8">
        <f t="shared" si="10"/>
        <v>16782.658842592591</v>
      </c>
      <c r="T167" s="8">
        <f t="shared" si="11"/>
        <v>16812.658842592591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14">
        <f t="shared" si="9"/>
        <v>3000</v>
      </c>
      <c r="Q168" t="s">
        <v>8310</v>
      </c>
      <c r="R168" t="s">
        <v>8314</v>
      </c>
      <c r="S168" s="8">
        <f t="shared" si="10"/>
        <v>17152.075949074075</v>
      </c>
      <c r="T168" s="8">
        <f t="shared" si="11"/>
        <v>17182.075949074075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14">
        <f t="shared" si="9"/>
        <v>5.5</v>
      </c>
      <c r="Q169" t="s">
        <v>8310</v>
      </c>
      <c r="R169" t="s">
        <v>8314</v>
      </c>
      <c r="S169" s="8">
        <f t="shared" si="10"/>
        <v>16591.927488425925</v>
      </c>
      <c r="T169" s="8">
        <f t="shared" si="11"/>
        <v>16651.927488425925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14">
        <f t="shared" si="9"/>
        <v>108.33333333333333</v>
      </c>
      <c r="Q170" t="s">
        <v>8310</v>
      </c>
      <c r="R170" t="s">
        <v>8314</v>
      </c>
      <c r="S170" s="8">
        <f t="shared" si="10"/>
        <v>16483.835300925926</v>
      </c>
      <c r="T170" s="8">
        <f t="shared" si="11"/>
        <v>16513.793634259258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14">
        <f t="shared" si="9"/>
        <v>56</v>
      </c>
      <c r="Q171" t="s">
        <v>8310</v>
      </c>
      <c r="R171" t="s">
        <v>8314</v>
      </c>
      <c r="S171" s="8">
        <f t="shared" si="10"/>
        <v>16331.505312499999</v>
      </c>
      <c r="T171" s="8">
        <f t="shared" si="11"/>
        <v>16361.505312499999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14">
        <f t="shared" si="9"/>
        <v>32.5</v>
      </c>
      <c r="Q172" t="s">
        <v>8310</v>
      </c>
      <c r="R172" t="s">
        <v>8314</v>
      </c>
      <c r="S172" s="8">
        <f t="shared" si="10"/>
        <v>16647.977812500001</v>
      </c>
      <c r="T172" s="8">
        <f t="shared" si="11"/>
        <v>16677.227777777778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14">
        <f t="shared" si="9"/>
        <v>1</v>
      </c>
      <c r="Q173" t="s">
        <v>8310</v>
      </c>
      <c r="R173" t="s">
        <v>8314</v>
      </c>
      <c r="S173" s="8">
        <f t="shared" si="10"/>
        <v>16965.180717592593</v>
      </c>
      <c r="T173" s="8">
        <f t="shared" si="11"/>
        <v>17025.180717592593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14" t="str">
        <f t="shared" si="9"/>
        <v/>
      </c>
      <c r="Q174" t="s">
        <v>8310</v>
      </c>
      <c r="R174" t="s">
        <v>8314</v>
      </c>
      <c r="S174" s="8">
        <f t="shared" si="10"/>
        <v>16478.394942129627</v>
      </c>
      <c r="T174" s="8">
        <f t="shared" si="11"/>
        <v>16513.35327546296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14" t="str">
        <f t="shared" si="9"/>
        <v/>
      </c>
      <c r="Q175" t="s">
        <v>8310</v>
      </c>
      <c r="R175" t="s">
        <v>8314</v>
      </c>
      <c r="S175" s="8">
        <f t="shared" si="10"/>
        <v>16464.57300925926</v>
      </c>
      <c r="T175" s="8">
        <f t="shared" si="11"/>
        <v>16494.57300925926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14" t="str">
        <f t="shared" si="9"/>
        <v/>
      </c>
      <c r="Q176" t="s">
        <v>8310</v>
      </c>
      <c r="R176" t="s">
        <v>8314</v>
      </c>
      <c r="S176" s="8">
        <f t="shared" si="10"/>
        <v>16503.758981481482</v>
      </c>
      <c r="T176" s="8">
        <f t="shared" si="11"/>
        <v>16563.758981481482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14">
        <f t="shared" si="9"/>
        <v>49.884615384615387</v>
      </c>
      <c r="Q177" t="s">
        <v>8310</v>
      </c>
      <c r="R177" t="s">
        <v>8314</v>
      </c>
      <c r="S177" s="8">
        <f t="shared" si="10"/>
        <v>16286.777905092591</v>
      </c>
      <c r="T177" s="8">
        <f t="shared" si="11"/>
        <v>16311.777905092591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14" t="str">
        <f t="shared" si="9"/>
        <v/>
      </c>
      <c r="Q178" t="s">
        <v>8310</v>
      </c>
      <c r="R178" t="s">
        <v>8314</v>
      </c>
      <c r="S178" s="8">
        <f t="shared" si="10"/>
        <v>16622.8240625</v>
      </c>
      <c r="T178" s="8">
        <f t="shared" si="11"/>
        <v>16652.8240625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14">
        <f t="shared" si="9"/>
        <v>25.714285714285715</v>
      </c>
      <c r="Q179" t="s">
        <v>8310</v>
      </c>
      <c r="R179" t="s">
        <v>8314</v>
      </c>
      <c r="S179" s="8">
        <f t="shared" si="10"/>
        <v>16501.047754629628</v>
      </c>
      <c r="T179" s="8">
        <f t="shared" si="11"/>
        <v>16518.006087962964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14" t="str">
        <f t="shared" si="9"/>
        <v/>
      </c>
      <c r="Q180" t="s">
        <v>8310</v>
      </c>
      <c r="R180" t="s">
        <v>8314</v>
      </c>
      <c r="S180" s="8">
        <f t="shared" si="10"/>
        <v>16735.955381944445</v>
      </c>
      <c r="T180" s="8">
        <f t="shared" si="11"/>
        <v>16765.997048611109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14">
        <f t="shared" si="9"/>
        <v>100</v>
      </c>
      <c r="Q181" t="s">
        <v>8310</v>
      </c>
      <c r="R181" t="s">
        <v>8314</v>
      </c>
      <c r="S181" s="8">
        <f t="shared" si="10"/>
        <v>16834.080497685187</v>
      </c>
      <c r="T181" s="8">
        <f t="shared" si="11"/>
        <v>16864.080497685187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14">
        <f t="shared" si="9"/>
        <v>30.846153846153847</v>
      </c>
      <c r="Q182" t="s">
        <v>8310</v>
      </c>
      <c r="R182" t="s">
        <v>8314</v>
      </c>
      <c r="S182" s="8">
        <f t="shared" si="10"/>
        <v>16498.991238425926</v>
      </c>
      <c r="T182" s="8">
        <f t="shared" si="11"/>
        <v>16538.791666666668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14">
        <f t="shared" si="9"/>
        <v>180.5</v>
      </c>
      <c r="Q183" t="s">
        <v>8310</v>
      </c>
      <c r="R183" t="s">
        <v>8314</v>
      </c>
      <c r="S183" s="8">
        <f t="shared" si="10"/>
        <v>16578.741840277777</v>
      </c>
      <c r="T183" s="8">
        <f t="shared" si="11"/>
        <v>16608.741840277777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14" t="str">
        <f t="shared" si="9"/>
        <v/>
      </c>
      <c r="Q184" t="s">
        <v>8310</v>
      </c>
      <c r="R184" t="s">
        <v>8314</v>
      </c>
      <c r="S184" s="8">
        <f t="shared" si="10"/>
        <v>17143.011944444446</v>
      </c>
      <c r="T184" s="8">
        <f t="shared" si="11"/>
        <v>17173.011944444446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14">
        <f t="shared" si="9"/>
        <v>373.5</v>
      </c>
      <c r="Q185" t="s">
        <v>8310</v>
      </c>
      <c r="R185" t="s">
        <v>8314</v>
      </c>
      <c r="S185" s="8">
        <f t="shared" si="10"/>
        <v>16370.810300925927</v>
      </c>
      <c r="T185" s="8">
        <f t="shared" si="11"/>
        <v>16400.851967592593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14">
        <f t="shared" si="9"/>
        <v>25.5</v>
      </c>
      <c r="Q186" t="s">
        <v>8310</v>
      </c>
      <c r="R186" t="s">
        <v>8314</v>
      </c>
      <c r="S186" s="8">
        <f t="shared" si="10"/>
        <v>16256.791226851854</v>
      </c>
      <c r="T186" s="8">
        <f t="shared" si="11"/>
        <v>16314.165972222223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14">
        <f t="shared" si="9"/>
        <v>220</v>
      </c>
      <c r="Q187" t="s">
        <v>8310</v>
      </c>
      <c r="R187" t="s">
        <v>8314</v>
      </c>
      <c r="S187" s="8">
        <f t="shared" si="10"/>
        <v>17001.911331018517</v>
      </c>
      <c r="T187" s="8">
        <f t="shared" si="11"/>
        <v>17031.911331018517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14" t="str">
        <f t="shared" si="9"/>
        <v/>
      </c>
      <c r="Q188" t="s">
        <v>8310</v>
      </c>
      <c r="R188" t="s">
        <v>8314</v>
      </c>
      <c r="S188" s="8">
        <f t="shared" si="10"/>
        <v>17198.81289351852</v>
      </c>
      <c r="T188" s="8">
        <f t="shared" si="11"/>
        <v>17228.833333333332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14">
        <f t="shared" si="9"/>
        <v>160</v>
      </c>
      <c r="Q189" t="s">
        <v>8310</v>
      </c>
      <c r="R189" t="s">
        <v>8314</v>
      </c>
      <c r="S189" s="8">
        <f t="shared" si="10"/>
        <v>16613.234456018519</v>
      </c>
      <c r="T189" s="8">
        <f t="shared" si="11"/>
        <v>16637.290972222221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14" t="str">
        <f t="shared" si="9"/>
        <v/>
      </c>
      <c r="Q190" t="s">
        <v>8310</v>
      </c>
      <c r="R190" t="s">
        <v>8314</v>
      </c>
      <c r="S190" s="8">
        <f t="shared" si="10"/>
        <v>16288.18304398148</v>
      </c>
      <c r="T190" s="8">
        <f t="shared" si="11"/>
        <v>16318.18304398148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14">
        <f t="shared" si="9"/>
        <v>69</v>
      </c>
      <c r="Q191" t="s">
        <v>8310</v>
      </c>
      <c r="R191" t="s">
        <v>8314</v>
      </c>
      <c r="S191" s="8">
        <f t="shared" si="10"/>
        <v>16987.690706018519</v>
      </c>
      <c r="T191" s="8">
        <f t="shared" si="11"/>
        <v>17047.690706018519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14">
        <f t="shared" si="9"/>
        <v>50</v>
      </c>
      <c r="Q192" t="s">
        <v>8310</v>
      </c>
      <c r="R192" t="s">
        <v>8314</v>
      </c>
      <c r="S192" s="8">
        <f t="shared" si="10"/>
        <v>16958.650995370372</v>
      </c>
      <c r="T192" s="8">
        <f t="shared" si="11"/>
        <v>16968.650995370372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14">
        <f t="shared" si="9"/>
        <v>83.333333333333329</v>
      </c>
      <c r="Q193" t="s">
        <v>8310</v>
      </c>
      <c r="R193" t="s">
        <v>8314</v>
      </c>
      <c r="S193" s="8">
        <f t="shared" si="10"/>
        <v>16670.441412037038</v>
      </c>
      <c r="T193" s="8">
        <f t="shared" si="11"/>
        <v>16710.441412037038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 s="14">
        <f t="shared" si="9"/>
        <v>5.666666666666667</v>
      </c>
      <c r="Q194" t="s">
        <v>8310</v>
      </c>
      <c r="R194" t="s">
        <v>8314</v>
      </c>
      <c r="S194" s="8">
        <f t="shared" si="10"/>
        <v>16330.792037037039</v>
      </c>
      <c r="T194" s="8">
        <f t="shared" si="11"/>
        <v>16360.792037037039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E195/D195*100</f>
        <v>0</v>
      </c>
      <c r="P195" s="14" t="str">
        <f t="shared" ref="P195:P258" si="13">IFERROR(E195/L195,"")</f>
        <v/>
      </c>
      <c r="Q195" t="s">
        <v>8310</v>
      </c>
      <c r="R195" t="s">
        <v>8314</v>
      </c>
      <c r="S195" s="8">
        <f t="shared" ref="S195:S258" si="14">(((J195/60/60/24)))</f>
        <v>16342.934791666667</v>
      </c>
      <c r="T195" s="8">
        <f t="shared" ref="T195:T258" si="15">(((I195/60/60/24)))</f>
        <v>16402.976458333334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14">
        <f t="shared" si="13"/>
        <v>1</v>
      </c>
      <c r="Q196" t="s">
        <v>8310</v>
      </c>
      <c r="R196" t="s">
        <v>8314</v>
      </c>
      <c r="S196" s="8">
        <f t="shared" si="14"/>
        <v>16806.996886574074</v>
      </c>
      <c r="T196" s="8">
        <f t="shared" si="15"/>
        <v>16866.996886574074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14" t="str">
        <f t="shared" si="13"/>
        <v/>
      </c>
      <c r="Q197" t="s">
        <v>8310</v>
      </c>
      <c r="R197" t="s">
        <v>8314</v>
      </c>
      <c r="S197" s="8">
        <f t="shared" si="14"/>
        <v>16566.67050925926</v>
      </c>
      <c r="T197" s="8">
        <f t="shared" si="15"/>
        <v>16626.67050925926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14">
        <f t="shared" si="13"/>
        <v>77.10526315789474</v>
      </c>
      <c r="Q198" t="s">
        <v>8310</v>
      </c>
      <c r="R198" t="s">
        <v>8314</v>
      </c>
      <c r="S198" s="8">
        <f t="shared" si="14"/>
        <v>16690.542800925927</v>
      </c>
      <c r="T198" s="8">
        <f t="shared" si="15"/>
        <v>16718.875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14">
        <f t="shared" si="13"/>
        <v>32.75</v>
      </c>
      <c r="Q199" t="s">
        <v>8310</v>
      </c>
      <c r="R199" t="s">
        <v>8314</v>
      </c>
      <c r="S199" s="8">
        <f t="shared" si="14"/>
        <v>17172.848379629631</v>
      </c>
      <c r="T199" s="8">
        <f t="shared" si="15"/>
        <v>17214.875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14">
        <f t="shared" si="13"/>
        <v>46.5</v>
      </c>
      <c r="Q200" t="s">
        <v>8310</v>
      </c>
      <c r="R200" t="s">
        <v>8314</v>
      </c>
      <c r="S200" s="8">
        <f t="shared" si="14"/>
        <v>16318.383356481483</v>
      </c>
      <c r="T200" s="8">
        <f t="shared" si="15"/>
        <v>16348.383356481483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14" t="str">
        <f t="shared" si="13"/>
        <v/>
      </c>
      <c r="Q201" t="s">
        <v>8310</v>
      </c>
      <c r="R201" t="s">
        <v>8314</v>
      </c>
      <c r="S201" s="8">
        <f t="shared" si="14"/>
        <v>17015.123865740741</v>
      </c>
      <c r="T201" s="8">
        <f t="shared" si="15"/>
        <v>17045.123865740741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14">
        <f t="shared" si="13"/>
        <v>87.308333333333337</v>
      </c>
      <c r="Q202" t="s">
        <v>8310</v>
      </c>
      <c r="R202" t="s">
        <v>8314</v>
      </c>
      <c r="S202" s="8">
        <f t="shared" si="14"/>
        <v>16298.083368055557</v>
      </c>
      <c r="T202" s="8">
        <f t="shared" si="15"/>
        <v>16328.083368055557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14">
        <f t="shared" si="13"/>
        <v>54.285714285714285</v>
      </c>
      <c r="Q203" t="s">
        <v>8310</v>
      </c>
      <c r="R203" t="s">
        <v>8314</v>
      </c>
      <c r="S203" s="8">
        <f t="shared" si="14"/>
        <v>16454.818622685187</v>
      </c>
      <c r="T203" s="8">
        <f t="shared" si="15"/>
        <v>16474.818622685187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14" t="str">
        <f t="shared" si="13"/>
        <v/>
      </c>
      <c r="Q204" t="s">
        <v>8310</v>
      </c>
      <c r="R204" t="s">
        <v>8314</v>
      </c>
      <c r="S204" s="8">
        <f t="shared" si="14"/>
        <v>16686.927824074075</v>
      </c>
      <c r="T204" s="8">
        <f t="shared" si="15"/>
        <v>16716.874305555557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14">
        <f t="shared" si="13"/>
        <v>93.25</v>
      </c>
      <c r="Q205" t="s">
        <v>8310</v>
      </c>
      <c r="R205" t="s">
        <v>8314</v>
      </c>
      <c r="S205" s="8">
        <f t="shared" si="14"/>
        <v>16404.847962962962</v>
      </c>
      <c r="T205" s="8">
        <f t="shared" si="15"/>
        <v>16464.847962962962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14">
        <f t="shared" si="13"/>
        <v>117.68368136117556</v>
      </c>
      <c r="Q206" t="s">
        <v>8310</v>
      </c>
      <c r="R206" t="s">
        <v>8314</v>
      </c>
      <c r="S206" s="8">
        <f t="shared" si="14"/>
        <v>16987.583368055555</v>
      </c>
      <c r="T206" s="8">
        <f t="shared" si="15"/>
        <v>17017.583368055555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14">
        <f t="shared" si="13"/>
        <v>76.470588235294116</v>
      </c>
      <c r="Q207" t="s">
        <v>8310</v>
      </c>
      <c r="R207" t="s">
        <v>8314</v>
      </c>
      <c r="S207" s="8">
        <f t="shared" si="14"/>
        <v>16679.632199074073</v>
      </c>
      <c r="T207" s="8">
        <f t="shared" si="15"/>
        <v>16714.632199074073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14" t="str">
        <f t="shared" si="13"/>
        <v/>
      </c>
      <c r="Q208" t="s">
        <v>8310</v>
      </c>
      <c r="R208" t="s">
        <v>8314</v>
      </c>
      <c r="S208" s="8">
        <f t="shared" si="14"/>
        <v>16998.00443287037</v>
      </c>
      <c r="T208" s="8">
        <f t="shared" si="15"/>
        <v>17019.00443287037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14">
        <f t="shared" si="13"/>
        <v>163.84615384615384</v>
      </c>
      <c r="Q209" t="s">
        <v>8310</v>
      </c>
      <c r="R209" t="s">
        <v>8314</v>
      </c>
      <c r="S209" s="8">
        <f t="shared" si="14"/>
        <v>16409.197199074075</v>
      </c>
      <c r="T209" s="8">
        <f t="shared" si="15"/>
        <v>16439.197199074075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14" t="str">
        <f t="shared" si="13"/>
        <v/>
      </c>
      <c r="Q210" t="s">
        <v>8310</v>
      </c>
      <c r="R210" t="s">
        <v>8314</v>
      </c>
      <c r="S210" s="8">
        <f t="shared" si="14"/>
        <v>16390.369988425929</v>
      </c>
      <c r="T210" s="8">
        <f t="shared" si="15"/>
        <v>16420.369988425929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14" t="str">
        <f t="shared" si="13"/>
        <v/>
      </c>
      <c r="Q211" t="s">
        <v>8310</v>
      </c>
      <c r="R211" t="s">
        <v>8314</v>
      </c>
      <c r="S211" s="8">
        <f t="shared" si="14"/>
        <v>16596.922858796297</v>
      </c>
      <c r="T211" s="8">
        <f t="shared" si="15"/>
        <v>16626.922858796297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14">
        <f t="shared" si="13"/>
        <v>91.818181818181813</v>
      </c>
      <c r="Q212" t="s">
        <v>8310</v>
      </c>
      <c r="R212" t="s">
        <v>8314</v>
      </c>
      <c r="S212" s="8">
        <f t="shared" si="14"/>
        <v>16680.064722222221</v>
      </c>
      <c r="T212" s="8">
        <f t="shared" si="15"/>
        <v>16709.208333333332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14">
        <f t="shared" si="13"/>
        <v>185.83333333333334</v>
      </c>
      <c r="Q213" t="s">
        <v>8310</v>
      </c>
      <c r="R213" t="s">
        <v>8314</v>
      </c>
      <c r="S213" s="8">
        <f t="shared" si="14"/>
        <v>16667.159918981484</v>
      </c>
      <c r="T213" s="8">
        <f t="shared" si="15"/>
        <v>16697.159918981484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14">
        <f t="shared" si="13"/>
        <v>1</v>
      </c>
      <c r="Q214" t="s">
        <v>8310</v>
      </c>
      <c r="R214" t="s">
        <v>8314</v>
      </c>
      <c r="S214" s="8">
        <f t="shared" si="14"/>
        <v>16847.881018518518</v>
      </c>
      <c r="T214" s="8">
        <f t="shared" si="15"/>
        <v>16907.839351851853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14">
        <f t="shared" si="13"/>
        <v>20</v>
      </c>
      <c r="Q215" t="s">
        <v>8310</v>
      </c>
      <c r="R215" t="s">
        <v>8314</v>
      </c>
      <c r="S215" s="8">
        <f t="shared" si="14"/>
        <v>16633.594293981481</v>
      </c>
      <c r="T215" s="8">
        <f t="shared" si="15"/>
        <v>16663.587974537037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14">
        <f t="shared" si="13"/>
        <v>1</v>
      </c>
      <c r="Q216" t="s">
        <v>8310</v>
      </c>
      <c r="R216" t="s">
        <v>8314</v>
      </c>
      <c r="S216" s="8">
        <f t="shared" si="14"/>
        <v>16440.640613425927</v>
      </c>
      <c r="T216" s="8">
        <f t="shared" si="15"/>
        <v>16500.640613425927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14">
        <f t="shared" si="13"/>
        <v>10</v>
      </c>
      <c r="Q217" t="s">
        <v>8310</v>
      </c>
      <c r="R217" t="s">
        <v>8314</v>
      </c>
      <c r="S217" s="8">
        <f t="shared" si="14"/>
        <v>16806.230115740742</v>
      </c>
      <c r="T217" s="8">
        <f t="shared" si="15"/>
        <v>16848.999305555557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14">
        <f t="shared" si="13"/>
        <v>331.53833333333336</v>
      </c>
      <c r="Q218" t="s">
        <v>8310</v>
      </c>
      <c r="R218" t="s">
        <v>8314</v>
      </c>
      <c r="S218" s="8">
        <f t="shared" si="14"/>
        <v>16497.958761574075</v>
      </c>
      <c r="T218" s="8">
        <f t="shared" si="15"/>
        <v>16547.917094907407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14">
        <f t="shared" si="13"/>
        <v>314.28947368421052</v>
      </c>
      <c r="Q219" t="s">
        <v>8310</v>
      </c>
      <c r="R219" t="s">
        <v>8314</v>
      </c>
      <c r="S219" s="8">
        <f t="shared" si="14"/>
        <v>16401.640613425927</v>
      </c>
      <c r="T219" s="8">
        <f t="shared" si="15"/>
        <v>16432.640613425927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14">
        <f t="shared" si="13"/>
        <v>100</v>
      </c>
      <c r="Q220" t="s">
        <v>8310</v>
      </c>
      <c r="R220" t="s">
        <v>8314</v>
      </c>
      <c r="S220" s="8">
        <f t="shared" si="14"/>
        <v>16510.628344907407</v>
      </c>
      <c r="T220" s="8">
        <f t="shared" si="15"/>
        <v>16570.628344907407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14">
        <f t="shared" si="13"/>
        <v>115.98684210526316</v>
      </c>
      <c r="Q221" t="s">
        <v>8310</v>
      </c>
      <c r="R221" t="s">
        <v>8314</v>
      </c>
      <c r="S221" s="8">
        <f t="shared" si="14"/>
        <v>16860.326678240741</v>
      </c>
      <c r="T221" s="8">
        <f t="shared" si="15"/>
        <v>16892.290972222221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14">
        <f t="shared" si="13"/>
        <v>120</v>
      </c>
      <c r="Q222" t="s">
        <v>8310</v>
      </c>
      <c r="R222" t="s">
        <v>8314</v>
      </c>
      <c r="S222" s="8">
        <f t="shared" si="14"/>
        <v>16626.643865740742</v>
      </c>
      <c r="T222" s="8">
        <f t="shared" si="15"/>
        <v>16667.837499999998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14" t="str">
        <f t="shared" si="13"/>
        <v/>
      </c>
      <c r="Q223" t="s">
        <v>8310</v>
      </c>
      <c r="R223" t="s">
        <v>8314</v>
      </c>
      <c r="S223" s="8">
        <f t="shared" si="14"/>
        <v>16462.837546296298</v>
      </c>
      <c r="T223" s="8">
        <f t="shared" si="15"/>
        <v>16522.79587962963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14">
        <f t="shared" si="13"/>
        <v>65</v>
      </c>
      <c r="Q224" t="s">
        <v>8310</v>
      </c>
      <c r="R224" t="s">
        <v>8314</v>
      </c>
      <c r="S224" s="8">
        <f t="shared" si="14"/>
        <v>16462.769884259258</v>
      </c>
      <c r="T224" s="8">
        <f t="shared" si="15"/>
        <v>16521.110416666666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14" t="str">
        <f t="shared" si="13"/>
        <v/>
      </c>
      <c r="Q225" t="s">
        <v>8310</v>
      </c>
      <c r="R225" t="s">
        <v>8314</v>
      </c>
      <c r="S225" s="8">
        <f t="shared" si="14"/>
        <v>16913.048032407409</v>
      </c>
      <c r="T225" s="8">
        <f t="shared" si="15"/>
        <v>16943.045138888887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14" t="str">
        <f t="shared" si="13"/>
        <v/>
      </c>
      <c r="Q226" t="s">
        <v>8310</v>
      </c>
      <c r="R226" t="s">
        <v>8314</v>
      </c>
      <c r="S226" s="8">
        <f t="shared" si="14"/>
        <v>16566.235254629628</v>
      </c>
      <c r="T226" s="8">
        <f t="shared" si="15"/>
        <v>16626.235254629628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14" t="str">
        <f t="shared" si="13"/>
        <v/>
      </c>
      <c r="Q227" t="s">
        <v>8310</v>
      </c>
      <c r="R227" t="s">
        <v>8314</v>
      </c>
      <c r="S227" s="8">
        <f t="shared" si="14"/>
        <v>16869.96127314815</v>
      </c>
      <c r="T227" s="8">
        <f t="shared" si="15"/>
        <v>16899.919606481482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14">
        <f t="shared" si="13"/>
        <v>125</v>
      </c>
      <c r="Q228" t="s">
        <v>8310</v>
      </c>
      <c r="R228" t="s">
        <v>8314</v>
      </c>
      <c r="S228" s="8">
        <f t="shared" si="14"/>
        <v>16537.666018518517</v>
      </c>
      <c r="T228" s="8">
        <f t="shared" si="15"/>
        <v>16586.395138888889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14" t="str">
        <f t="shared" si="13"/>
        <v/>
      </c>
      <c r="Q229" t="s">
        <v>8310</v>
      </c>
      <c r="R229" t="s">
        <v>8314</v>
      </c>
      <c r="S229" s="8">
        <f t="shared" si="14"/>
        <v>16595.893993055557</v>
      </c>
      <c r="T229" s="8">
        <f t="shared" si="15"/>
        <v>16625.893993055557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14" t="str">
        <f t="shared" si="13"/>
        <v/>
      </c>
      <c r="Q230" t="s">
        <v>8310</v>
      </c>
      <c r="R230" t="s">
        <v>8314</v>
      </c>
      <c r="S230" s="8">
        <f t="shared" si="14"/>
        <v>16527.686400462964</v>
      </c>
      <c r="T230" s="8">
        <f t="shared" si="15"/>
        <v>16587.686400462964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14" t="str">
        <f t="shared" si="13"/>
        <v/>
      </c>
      <c r="Q231" t="s">
        <v>8310</v>
      </c>
      <c r="R231" t="s">
        <v>8314</v>
      </c>
      <c r="S231" s="8">
        <f t="shared" si="14"/>
        <v>16814.933993055554</v>
      </c>
      <c r="T231" s="8">
        <f t="shared" si="15"/>
        <v>16844.933993055554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14">
        <f t="shared" si="13"/>
        <v>30</v>
      </c>
      <c r="Q232" t="s">
        <v>8310</v>
      </c>
      <c r="R232" t="s">
        <v>8314</v>
      </c>
      <c r="S232" s="8">
        <f t="shared" si="14"/>
        <v>16560.777210648146</v>
      </c>
      <c r="T232" s="8">
        <f t="shared" si="15"/>
        <v>16590.777210648146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14" t="str">
        <f t="shared" si="13"/>
        <v/>
      </c>
      <c r="Q233" t="s">
        <v>8310</v>
      </c>
      <c r="R233" t="s">
        <v>8314</v>
      </c>
      <c r="S233" s="8">
        <f t="shared" si="14"/>
        <v>16772.958923611113</v>
      </c>
      <c r="T233" s="8">
        <f t="shared" si="15"/>
        <v>16802.958923611113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14">
        <f t="shared" si="13"/>
        <v>15.714285714285714</v>
      </c>
      <c r="Q234" t="s">
        <v>8310</v>
      </c>
      <c r="R234" t="s">
        <v>8314</v>
      </c>
      <c r="S234" s="8">
        <f t="shared" si="14"/>
        <v>16463.82576388889</v>
      </c>
      <c r="T234" s="8">
        <f t="shared" si="15"/>
        <v>16493.82576388889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14" t="str">
        <f t="shared" si="13"/>
        <v/>
      </c>
      <c r="Q235" t="s">
        <v>8310</v>
      </c>
      <c r="R235" t="s">
        <v>8314</v>
      </c>
      <c r="S235" s="8">
        <f t="shared" si="14"/>
        <v>17043.911712962963</v>
      </c>
      <c r="T235" s="8">
        <f t="shared" si="15"/>
        <v>17073.911712962963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14">
        <f t="shared" si="13"/>
        <v>80.2</v>
      </c>
      <c r="Q236" t="s">
        <v>8310</v>
      </c>
      <c r="R236" t="s">
        <v>8314</v>
      </c>
      <c r="S236" s="8">
        <f t="shared" si="14"/>
        <v>16567.035405092593</v>
      </c>
      <c r="T236" s="8">
        <f t="shared" si="15"/>
        <v>16607.035405092593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14" t="str">
        <f t="shared" si="13"/>
        <v/>
      </c>
      <c r="Q237" t="s">
        <v>8310</v>
      </c>
      <c r="R237" t="s">
        <v>8314</v>
      </c>
      <c r="S237" s="8">
        <f t="shared" si="14"/>
        <v>16595.908530092594</v>
      </c>
      <c r="T237" s="8">
        <f t="shared" si="15"/>
        <v>16625.908530092594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14" t="str">
        <f t="shared" si="13"/>
        <v/>
      </c>
      <c r="Q238" t="s">
        <v>8310</v>
      </c>
      <c r="R238" t="s">
        <v>8314</v>
      </c>
      <c r="S238" s="8">
        <f t="shared" si="14"/>
        <v>16752.084479166664</v>
      </c>
      <c r="T238" s="8">
        <f t="shared" si="15"/>
        <v>16805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14">
        <f t="shared" si="13"/>
        <v>50</v>
      </c>
      <c r="Q239" t="s">
        <v>8310</v>
      </c>
      <c r="R239" t="s">
        <v>8314</v>
      </c>
      <c r="S239" s="8">
        <f t="shared" si="14"/>
        <v>16808.577187499999</v>
      </c>
      <c r="T239" s="8">
        <f t="shared" si="15"/>
        <v>16868.577187499999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14" t="str">
        <f t="shared" si="13"/>
        <v/>
      </c>
      <c r="Q240" t="s">
        <v>8310</v>
      </c>
      <c r="R240" t="s">
        <v>8314</v>
      </c>
      <c r="S240" s="8">
        <f t="shared" si="14"/>
        <v>17144.962499999998</v>
      </c>
      <c r="T240" s="8">
        <f t="shared" si="15"/>
        <v>17165.375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14">
        <f t="shared" si="13"/>
        <v>50</v>
      </c>
      <c r="Q241" t="s">
        <v>8310</v>
      </c>
      <c r="R241" t="s">
        <v>8314</v>
      </c>
      <c r="S241" s="8">
        <f t="shared" si="14"/>
        <v>16728.110300925924</v>
      </c>
      <c r="T241" s="8">
        <f t="shared" si="15"/>
        <v>16747.5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14">
        <f t="shared" si="13"/>
        <v>117.84759124087591</v>
      </c>
      <c r="Q242" t="s">
        <v>8310</v>
      </c>
      <c r="R242" t="s">
        <v>8315</v>
      </c>
      <c r="S242" s="8">
        <f t="shared" si="14"/>
        <v>15785.708460648149</v>
      </c>
      <c r="T242" s="8">
        <f t="shared" si="15"/>
        <v>15830.708460648149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14">
        <f t="shared" si="13"/>
        <v>109.04255319148936</v>
      </c>
      <c r="Q243" t="s">
        <v>8310</v>
      </c>
      <c r="R243" t="s">
        <v>8315</v>
      </c>
      <c r="S243" s="8">
        <f t="shared" si="14"/>
        <v>16380.697962962962</v>
      </c>
      <c r="T243" s="8">
        <f t="shared" si="15"/>
        <v>16425.69796296296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14">
        <f t="shared" si="13"/>
        <v>73.019801980198025</v>
      </c>
      <c r="Q244" t="s">
        <v>8310</v>
      </c>
      <c r="R244" t="s">
        <v>8315</v>
      </c>
      <c r="S244" s="8">
        <f t="shared" si="14"/>
        <v>15293.492939814814</v>
      </c>
      <c r="T244" s="8">
        <f t="shared" si="15"/>
        <v>15328.492939814814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14">
        <f t="shared" si="13"/>
        <v>78.195121951219505</v>
      </c>
      <c r="Q245" t="s">
        <v>8310</v>
      </c>
      <c r="R245" t="s">
        <v>8315</v>
      </c>
      <c r="S245" s="8">
        <f t="shared" si="14"/>
        <v>16093.047499999999</v>
      </c>
      <c r="T245" s="8">
        <f t="shared" si="15"/>
        <v>16123.047499999999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14">
        <f t="shared" si="13"/>
        <v>47.398809523809526</v>
      </c>
      <c r="Q246" t="s">
        <v>8310</v>
      </c>
      <c r="R246" t="s">
        <v>8315</v>
      </c>
      <c r="S246" s="8">
        <f t="shared" si="14"/>
        <v>14644.323599537036</v>
      </c>
      <c r="T246" s="8">
        <f t="shared" si="15"/>
        <v>14684.295833333332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14">
        <f t="shared" si="13"/>
        <v>54.020833333333336</v>
      </c>
      <c r="Q247" t="s">
        <v>8310</v>
      </c>
      <c r="R247" t="s">
        <v>8315</v>
      </c>
      <c r="S247" s="8">
        <f t="shared" si="14"/>
        <v>15538.053067129631</v>
      </c>
      <c r="T247" s="8">
        <f t="shared" si="15"/>
        <v>15568.053067129631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14">
        <f t="shared" si="13"/>
        <v>68.488789237668158</v>
      </c>
      <c r="Q248" t="s">
        <v>8310</v>
      </c>
      <c r="R248" t="s">
        <v>8315</v>
      </c>
      <c r="S248" s="8">
        <f t="shared" si="14"/>
        <v>14911.363483796296</v>
      </c>
      <c r="T248" s="8">
        <f t="shared" si="15"/>
        <v>14961.405150462962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14">
        <f t="shared" si="13"/>
        <v>108.14516129032258</v>
      </c>
      <c r="Q249" t="s">
        <v>8310</v>
      </c>
      <c r="R249" t="s">
        <v>8315</v>
      </c>
      <c r="S249" s="8">
        <f t="shared" si="14"/>
        <v>14861.604328703705</v>
      </c>
      <c r="T249" s="8">
        <f t="shared" si="15"/>
        <v>14898.152083333334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14">
        <f t="shared" si="13"/>
        <v>589.95205479452056</v>
      </c>
      <c r="Q250" t="s">
        <v>8310</v>
      </c>
      <c r="R250" t="s">
        <v>8315</v>
      </c>
      <c r="S250" s="8">
        <f t="shared" si="14"/>
        <v>15301.774409722222</v>
      </c>
      <c r="T250" s="8">
        <f t="shared" si="15"/>
        <v>15346.774409722222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14">
        <f t="shared" si="13"/>
        <v>48.051063829787232</v>
      </c>
      <c r="Q251" t="s">
        <v>8310</v>
      </c>
      <c r="R251" t="s">
        <v>8315</v>
      </c>
      <c r="S251" s="8">
        <f t="shared" si="14"/>
        <v>14763.923842592592</v>
      </c>
      <c r="T251" s="8">
        <f t="shared" si="15"/>
        <v>14843.736111111111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14">
        <f t="shared" si="13"/>
        <v>72.482837528604122</v>
      </c>
      <c r="Q252" t="s">
        <v>8310</v>
      </c>
      <c r="R252" t="s">
        <v>8315</v>
      </c>
      <c r="S252" s="8">
        <f t="shared" si="14"/>
        <v>15832.565868055557</v>
      </c>
      <c r="T252" s="8">
        <f t="shared" si="15"/>
        <v>15862.565868055557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14">
        <f t="shared" si="13"/>
        <v>57.077922077922075</v>
      </c>
      <c r="Q253" t="s">
        <v>8310</v>
      </c>
      <c r="R253" t="s">
        <v>8315</v>
      </c>
      <c r="S253" s="8">
        <f t="shared" si="14"/>
        <v>15444.787569444445</v>
      </c>
      <c r="T253" s="8">
        <f t="shared" si="15"/>
        <v>15476.791666666666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14">
        <f t="shared" si="13"/>
        <v>85.444444444444443</v>
      </c>
      <c r="Q254" t="s">
        <v>8310</v>
      </c>
      <c r="R254" t="s">
        <v>8315</v>
      </c>
      <c r="S254" s="8">
        <f t="shared" si="14"/>
        <v>14697.662708333335</v>
      </c>
      <c r="T254" s="8">
        <f t="shared" si="15"/>
        <v>14761.165972222223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14">
        <f t="shared" si="13"/>
        <v>215.85714285714286</v>
      </c>
      <c r="Q255" t="s">
        <v>8310</v>
      </c>
      <c r="R255" t="s">
        <v>8315</v>
      </c>
      <c r="S255" s="8">
        <f t="shared" si="14"/>
        <v>15355.650868055556</v>
      </c>
      <c r="T255" s="8">
        <f t="shared" si="15"/>
        <v>15385.650868055556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14">
        <f t="shared" si="13"/>
        <v>89.38643312101911</v>
      </c>
      <c r="Q256" t="s">
        <v>8310</v>
      </c>
      <c r="R256" t="s">
        <v>8315</v>
      </c>
      <c r="S256" s="8">
        <f t="shared" si="14"/>
        <v>16694.952662037034</v>
      </c>
      <c r="T256" s="8">
        <f t="shared" si="15"/>
        <v>16725.083333333332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14">
        <f t="shared" si="13"/>
        <v>45.418404255319146</v>
      </c>
      <c r="Q257" t="s">
        <v>8310</v>
      </c>
      <c r="R257" t="s">
        <v>8315</v>
      </c>
      <c r="S257" s="8">
        <f t="shared" si="14"/>
        <v>15019.526412037039</v>
      </c>
      <c r="T257" s="8">
        <f t="shared" si="15"/>
        <v>15049.484745370371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14">
        <f t="shared" si="13"/>
        <v>65.756363636363631</v>
      </c>
      <c r="Q258" t="s">
        <v>8310</v>
      </c>
      <c r="R258" t="s">
        <v>8315</v>
      </c>
      <c r="S258" s="8">
        <f t="shared" si="14"/>
        <v>15750.769293981482</v>
      </c>
      <c r="T258" s="8">
        <f t="shared" si="15"/>
        <v>15780.769293981482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E259/D259*100</f>
        <v>106.72648571428572</v>
      </c>
      <c r="P259" s="14">
        <f t="shared" ref="P259:P322" si="17">IFERROR(E259/L259,"")</f>
        <v>66.70405357142856</v>
      </c>
      <c r="Q259" t="s">
        <v>8310</v>
      </c>
      <c r="R259" t="s">
        <v>8315</v>
      </c>
      <c r="S259" s="8">
        <f t="shared" ref="S259:S322" si="18">(((J259/60/60/24)))</f>
        <v>16910.626874999998</v>
      </c>
      <c r="T259" s="8">
        <f t="shared" ref="T259:T322" si="19">(((I259/60/60/24)))</f>
        <v>16940.626874999998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14">
        <f t="shared" si="17"/>
        <v>83.345930232558146</v>
      </c>
      <c r="Q260" t="s">
        <v>8310</v>
      </c>
      <c r="R260" t="s">
        <v>8315</v>
      </c>
      <c r="S260" s="8">
        <f t="shared" si="18"/>
        <v>15113.051689814814</v>
      </c>
      <c r="T260" s="8">
        <f t="shared" si="19"/>
        <v>15143.051689814814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14">
        <f t="shared" si="17"/>
        <v>105.04609341825902</v>
      </c>
      <c r="Q261" t="s">
        <v>8310</v>
      </c>
      <c r="R261" t="s">
        <v>8315</v>
      </c>
      <c r="S261" s="8">
        <f t="shared" si="18"/>
        <v>16503.738067129631</v>
      </c>
      <c r="T261" s="8">
        <f t="shared" si="19"/>
        <v>16533.738067129631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14">
        <f t="shared" si="17"/>
        <v>120.90909090909091</v>
      </c>
      <c r="Q262" t="s">
        <v>8310</v>
      </c>
      <c r="R262" t="s">
        <v>8315</v>
      </c>
      <c r="S262" s="8">
        <f t="shared" si="18"/>
        <v>14761.755543981482</v>
      </c>
      <c r="T262" s="8">
        <f t="shared" si="19"/>
        <v>14807.415972222223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14">
        <f t="shared" si="17"/>
        <v>97.63636363636364</v>
      </c>
      <c r="Q263" t="s">
        <v>8310</v>
      </c>
      <c r="R263" t="s">
        <v>8315</v>
      </c>
      <c r="S263" s="8">
        <f t="shared" si="18"/>
        <v>15448.885462962962</v>
      </c>
      <c r="T263" s="8">
        <f t="shared" si="19"/>
        <v>15498.621527777779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14">
        <f t="shared" si="17"/>
        <v>41.379310344827587</v>
      </c>
      <c r="Q264" t="s">
        <v>8310</v>
      </c>
      <c r="R264" t="s">
        <v>8315</v>
      </c>
      <c r="S264" s="8">
        <f t="shared" si="18"/>
        <v>14986.24800925926</v>
      </c>
      <c r="T264" s="8">
        <f t="shared" si="19"/>
        <v>15031.24800925926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14">
        <f t="shared" si="17"/>
        <v>30.654485981308412</v>
      </c>
      <c r="Q265" t="s">
        <v>8310</v>
      </c>
      <c r="R265" t="s">
        <v>8315</v>
      </c>
      <c r="S265" s="8">
        <f t="shared" si="18"/>
        <v>15580.954791666665</v>
      </c>
      <c r="T265" s="8">
        <f t="shared" si="19"/>
        <v>15610.954791666665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14">
        <f t="shared" si="17"/>
        <v>64.945054945054949</v>
      </c>
      <c r="Q266" t="s">
        <v>8310</v>
      </c>
      <c r="R266" t="s">
        <v>8315</v>
      </c>
      <c r="S266" s="8">
        <f t="shared" si="18"/>
        <v>15441.620312500001</v>
      </c>
      <c r="T266" s="8">
        <f t="shared" si="19"/>
        <v>15471.620312500001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14">
        <f t="shared" si="17"/>
        <v>95.775862068965523</v>
      </c>
      <c r="Q267" t="s">
        <v>8310</v>
      </c>
      <c r="R267" t="s">
        <v>8315</v>
      </c>
      <c r="S267" s="8">
        <f t="shared" si="18"/>
        <v>14698.24571759259</v>
      </c>
      <c r="T267" s="8">
        <f t="shared" si="19"/>
        <v>14739.844444444445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14">
        <f t="shared" si="17"/>
        <v>40.416666666666664</v>
      </c>
      <c r="Q268" t="s">
        <v>8310</v>
      </c>
      <c r="R268" t="s">
        <v>8315</v>
      </c>
      <c r="S268" s="8">
        <f t="shared" si="18"/>
        <v>14636.174849537039</v>
      </c>
      <c r="T268" s="8">
        <f t="shared" si="19"/>
        <v>14722.160416666666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14">
        <f t="shared" si="17"/>
        <v>78.578424242424248</v>
      </c>
      <c r="Q269" t="s">
        <v>8310</v>
      </c>
      <c r="R269" t="s">
        <v>8315</v>
      </c>
      <c r="S269" s="8">
        <f t="shared" si="18"/>
        <v>16216.452534722221</v>
      </c>
      <c r="T269" s="8">
        <f t="shared" si="19"/>
        <v>16246.452534722221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14">
        <f t="shared" si="17"/>
        <v>50.18018018018018</v>
      </c>
      <c r="Q270" t="s">
        <v>8310</v>
      </c>
      <c r="R270" t="s">
        <v>8315</v>
      </c>
      <c r="S270" s="8">
        <f t="shared" si="18"/>
        <v>15240.152523148148</v>
      </c>
      <c r="T270" s="8">
        <f t="shared" si="19"/>
        <v>15285.194189814814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14">
        <f t="shared" si="17"/>
        <v>92.251735588972423</v>
      </c>
      <c r="Q271" t="s">
        <v>8310</v>
      </c>
      <c r="R271" t="s">
        <v>8315</v>
      </c>
      <c r="S271" s="8">
        <f t="shared" si="18"/>
        <v>17189.19701388889</v>
      </c>
      <c r="T271" s="8">
        <f t="shared" si="19"/>
        <v>17219.19701388889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14">
        <f t="shared" si="17"/>
        <v>57.540983606557376</v>
      </c>
      <c r="Q272" t="s">
        <v>8310</v>
      </c>
      <c r="R272" t="s">
        <v>8315</v>
      </c>
      <c r="S272" s="8">
        <f t="shared" si="18"/>
        <v>15068.866550925924</v>
      </c>
      <c r="T272" s="8">
        <f t="shared" si="19"/>
        <v>15119.166666666666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14">
        <f t="shared" si="17"/>
        <v>109.42160278745645</v>
      </c>
      <c r="Q273" t="s">
        <v>8310</v>
      </c>
      <c r="R273" t="s">
        <v>8315</v>
      </c>
      <c r="S273" s="8">
        <f t="shared" si="18"/>
        <v>16043.100243055558</v>
      </c>
      <c r="T273" s="8">
        <f t="shared" si="19"/>
        <v>16072.333333333334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14">
        <f t="shared" si="17"/>
        <v>81.892461538461546</v>
      </c>
      <c r="Q274" t="s">
        <v>8310</v>
      </c>
      <c r="R274" t="s">
        <v>8315</v>
      </c>
      <c r="S274" s="8">
        <f t="shared" si="18"/>
        <v>14666.900358796296</v>
      </c>
      <c r="T274" s="8">
        <f t="shared" si="19"/>
        <v>14727.784027777778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14">
        <f t="shared" si="17"/>
        <v>45.667711864406776</v>
      </c>
      <c r="Q275" t="s">
        <v>8310</v>
      </c>
      <c r="R275" t="s">
        <v>8315</v>
      </c>
      <c r="S275" s="8">
        <f t="shared" si="18"/>
        <v>15128.498449074074</v>
      </c>
      <c r="T275" s="8">
        <f t="shared" si="19"/>
        <v>15158.498449074074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14">
        <f t="shared" si="17"/>
        <v>55.221238938053098</v>
      </c>
      <c r="Q276" t="s">
        <v>8310</v>
      </c>
      <c r="R276" t="s">
        <v>8315</v>
      </c>
      <c r="S276" s="8">
        <f t="shared" si="18"/>
        <v>15400.912372685185</v>
      </c>
      <c r="T276" s="8">
        <f t="shared" si="19"/>
        <v>15435.290972222223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14">
        <f t="shared" si="17"/>
        <v>65.298192771084331</v>
      </c>
      <c r="Q277" t="s">
        <v>8310</v>
      </c>
      <c r="R277" t="s">
        <v>8315</v>
      </c>
      <c r="S277" s="8">
        <f t="shared" si="18"/>
        <v>15624.032013888891</v>
      </c>
      <c r="T277" s="8">
        <f t="shared" si="19"/>
        <v>15654.073680555557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14">
        <f t="shared" si="17"/>
        <v>95.225806451612897</v>
      </c>
      <c r="Q278" t="s">
        <v>8310</v>
      </c>
      <c r="R278" t="s">
        <v>8315</v>
      </c>
      <c r="S278" s="8">
        <f t="shared" si="18"/>
        <v>15398.081874999998</v>
      </c>
      <c r="T278" s="8">
        <f t="shared" si="19"/>
        <v>15458.040208333332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14">
        <f t="shared" si="17"/>
        <v>75.444794952681391</v>
      </c>
      <c r="Q279" t="s">
        <v>8310</v>
      </c>
      <c r="R279" t="s">
        <v>8315</v>
      </c>
      <c r="S279" s="8">
        <f t="shared" si="18"/>
        <v>16548.891423611112</v>
      </c>
      <c r="T279" s="8">
        <f t="shared" si="19"/>
        <v>16578.891423611112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14">
        <f t="shared" si="17"/>
        <v>97.816867469879512</v>
      </c>
      <c r="Q280" t="s">
        <v>8310</v>
      </c>
      <c r="R280" t="s">
        <v>8315</v>
      </c>
      <c r="S280" s="8">
        <f t="shared" si="18"/>
        <v>15595.040960648148</v>
      </c>
      <c r="T280" s="8">
        <f t="shared" si="19"/>
        <v>15625.040960648148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14">
        <f t="shared" si="17"/>
        <v>87.685606557377056</v>
      </c>
      <c r="Q281" t="s">
        <v>8310</v>
      </c>
      <c r="R281" t="s">
        <v>8315</v>
      </c>
      <c r="S281" s="8">
        <f t="shared" si="18"/>
        <v>17190.244166666667</v>
      </c>
      <c r="T281" s="8">
        <f t="shared" si="19"/>
        <v>17224.084027777779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14">
        <f t="shared" si="17"/>
        <v>54.748948106591868</v>
      </c>
      <c r="Q282" t="s">
        <v>8310</v>
      </c>
      <c r="R282" t="s">
        <v>8315</v>
      </c>
      <c r="S282" s="8">
        <f t="shared" si="18"/>
        <v>16175.590682870368</v>
      </c>
      <c r="T282" s="8">
        <f t="shared" si="19"/>
        <v>16220.590682870368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14">
        <f t="shared" si="17"/>
        <v>83.953417721518989</v>
      </c>
      <c r="Q283" t="s">
        <v>8310</v>
      </c>
      <c r="R283" t="s">
        <v>8315</v>
      </c>
      <c r="S283" s="8">
        <f t="shared" si="18"/>
        <v>14381.163344907407</v>
      </c>
      <c r="T283" s="8">
        <f t="shared" si="19"/>
        <v>14466.809722222222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14">
        <f t="shared" si="17"/>
        <v>254.38547486033519</v>
      </c>
      <c r="Q284" t="s">
        <v>8310</v>
      </c>
      <c r="R284" t="s">
        <v>8315</v>
      </c>
      <c r="S284" s="8">
        <f t="shared" si="18"/>
        <v>14625.920046296296</v>
      </c>
      <c r="T284" s="8">
        <f t="shared" si="19"/>
        <v>14662.916666666666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14">
        <f t="shared" si="17"/>
        <v>101.8269801980198</v>
      </c>
      <c r="Q285" t="s">
        <v>8310</v>
      </c>
      <c r="R285" t="s">
        <v>8315</v>
      </c>
      <c r="S285" s="8">
        <f t="shared" si="18"/>
        <v>15106.71</v>
      </c>
      <c r="T285" s="8">
        <f t="shared" si="19"/>
        <v>15126.207638888889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14">
        <f t="shared" si="17"/>
        <v>55.066394736842106</v>
      </c>
      <c r="Q286" t="s">
        <v>8310</v>
      </c>
      <c r="R286" t="s">
        <v>8315</v>
      </c>
      <c r="S286" s="8">
        <f t="shared" si="18"/>
        <v>15335.738194444444</v>
      </c>
      <c r="T286" s="8">
        <f t="shared" si="19"/>
        <v>15360.738194444444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14">
        <f t="shared" si="17"/>
        <v>56.901438721136763</v>
      </c>
      <c r="Q287" t="s">
        <v>8310</v>
      </c>
      <c r="R287" t="s">
        <v>8315</v>
      </c>
      <c r="S287" s="8">
        <f t="shared" si="18"/>
        <v>15937.756111111112</v>
      </c>
      <c r="T287" s="8">
        <f t="shared" si="19"/>
        <v>15967.756111111112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14">
        <f t="shared" si="17"/>
        <v>121.28148148148148</v>
      </c>
      <c r="Q288" t="s">
        <v>8310</v>
      </c>
      <c r="R288" t="s">
        <v>8315</v>
      </c>
      <c r="S288" s="8">
        <f t="shared" si="18"/>
        <v>15744.816249999998</v>
      </c>
      <c r="T288" s="8">
        <f t="shared" si="19"/>
        <v>15789.774583333332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14">
        <f t="shared" si="17"/>
        <v>91.189655172413794</v>
      </c>
      <c r="Q289" t="s">
        <v>8310</v>
      </c>
      <c r="R289" t="s">
        <v>8315</v>
      </c>
      <c r="S289" s="8">
        <f t="shared" si="18"/>
        <v>15615.277986111112</v>
      </c>
      <c r="T289" s="8">
        <f t="shared" si="19"/>
        <v>15646.166666666666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14">
        <f t="shared" si="17"/>
        <v>115.44812080536913</v>
      </c>
      <c r="Q290" t="s">
        <v>8310</v>
      </c>
      <c r="R290" t="s">
        <v>8315</v>
      </c>
      <c r="S290" s="8">
        <f t="shared" si="18"/>
        <v>15482.168900462961</v>
      </c>
      <c r="T290" s="8">
        <f t="shared" si="19"/>
        <v>15517.168900462961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14">
        <f t="shared" si="17"/>
        <v>67.771551724137936</v>
      </c>
      <c r="Q291" t="s">
        <v>8310</v>
      </c>
      <c r="R291" t="s">
        <v>8315</v>
      </c>
      <c r="S291" s="8">
        <f t="shared" si="18"/>
        <v>15981.456412037036</v>
      </c>
      <c r="T291" s="8">
        <f t="shared" si="19"/>
        <v>16011.456412037036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14">
        <f t="shared" si="17"/>
        <v>28.576190476190476</v>
      </c>
      <c r="Q292" t="s">
        <v>8310</v>
      </c>
      <c r="R292" t="s">
        <v>8315</v>
      </c>
      <c r="S292" s="8">
        <f t="shared" si="18"/>
        <v>14957.36917824074</v>
      </c>
      <c r="T292" s="8">
        <f t="shared" si="19"/>
        <v>15007.332638888889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14">
        <f t="shared" si="17"/>
        <v>46.8828125</v>
      </c>
      <c r="Q293" t="s">
        <v>8310</v>
      </c>
      <c r="R293" t="s">
        <v>8315</v>
      </c>
      <c r="S293" s="8">
        <f t="shared" si="18"/>
        <v>15807.769050925926</v>
      </c>
      <c r="T293" s="8">
        <f t="shared" si="19"/>
        <v>15826.000694444445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14">
        <f t="shared" si="17"/>
        <v>154.42231237322514</v>
      </c>
      <c r="Q294" t="s">
        <v>8310</v>
      </c>
      <c r="R294" t="s">
        <v>8315</v>
      </c>
      <c r="S294" s="8">
        <f t="shared" si="18"/>
        <v>15243.803229166666</v>
      </c>
      <c r="T294" s="8">
        <f t="shared" si="19"/>
        <v>15276.165972222223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14">
        <f t="shared" si="17"/>
        <v>201.22137404580153</v>
      </c>
      <c r="Q295" t="s">
        <v>8310</v>
      </c>
      <c r="R295" t="s">
        <v>8315</v>
      </c>
      <c r="S295" s="8">
        <f t="shared" si="18"/>
        <v>16150.66798611111</v>
      </c>
      <c r="T295" s="8">
        <f t="shared" si="19"/>
        <v>16180.66798611111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14">
        <f t="shared" si="17"/>
        <v>100</v>
      </c>
      <c r="Q296" t="s">
        <v>8310</v>
      </c>
      <c r="R296" t="s">
        <v>8315</v>
      </c>
      <c r="S296" s="8">
        <f t="shared" si="18"/>
        <v>14774.084421296297</v>
      </c>
      <c r="T296" s="8">
        <f t="shared" si="19"/>
        <v>14809.666666666666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14">
        <f t="shared" si="17"/>
        <v>100.08204511278196</v>
      </c>
      <c r="Q297" t="s">
        <v>8310</v>
      </c>
      <c r="R297" t="s">
        <v>8315</v>
      </c>
      <c r="S297" s="8">
        <f t="shared" si="18"/>
        <v>15950.004733796297</v>
      </c>
      <c r="T297" s="8">
        <f t="shared" si="19"/>
        <v>16010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14">
        <f t="shared" si="17"/>
        <v>230.08953488372092</v>
      </c>
      <c r="Q298" t="s">
        <v>8310</v>
      </c>
      <c r="R298" t="s">
        <v>8315</v>
      </c>
      <c r="S298" s="8">
        <f t="shared" si="18"/>
        <v>15565.475497685184</v>
      </c>
      <c r="T298" s="8">
        <f t="shared" si="19"/>
        <v>15590.475497685184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14">
        <f t="shared" si="17"/>
        <v>141.74647887323943</v>
      </c>
      <c r="Q299" t="s">
        <v>8310</v>
      </c>
      <c r="R299" t="s">
        <v>8315</v>
      </c>
      <c r="S299" s="8">
        <f t="shared" si="18"/>
        <v>16520.728020833336</v>
      </c>
      <c r="T299" s="8">
        <f t="shared" si="19"/>
        <v>16556.165972222221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14">
        <f t="shared" si="17"/>
        <v>56.344351395730705</v>
      </c>
      <c r="Q300" t="s">
        <v>8310</v>
      </c>
      <c r="R300" t="s">
        <v>8315</v>
      </c>
      <c r="S300" s="8">
        <f t="shared" si="18"/>
        <v>16140.463518518518</v>
      </c>
      <c r="T300" s="8">
        <f t="shared" si="19"/>
        <v>16199.875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14">
        <f t="shared" si="17"/>
        <v>73.341188524590166</v>
      </c>
      <c r="Q301" t="s">
        <v>8310</v>
      </c>
      <c r="R301" t="s">
        <v>8315</v>
      </c>
      <c r="S301" s="8">
        <f t="shared" si="18"/>
        <v>14900.225231481481</v>
      </c>
      <c r="T301" s="8">
        <f t="shared" si="19"/>
        <v>14930.266898148147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14">
        <f t="shared" si="17"/>
        <v>85.337785234899329</v>
      </c>
      <c r="Q302" t="s">
        <v>8310</v>
      </c>
      <c r="R302" t="s">
        <v>8315</v>
      </c>
      <c r="S302" s="8">
        <f t="shared" si="18"/>
        <v>15057.959930555555</v>
      </c>
      <c r="T302" s="8">
        <f t="shared" si="19"/>
        <v>15088.959930555555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14">
        <f t="shared" si="17"/>
        <v>61.496215139442228</v>
      </c>
      <c r="Q303" t="s">
        <v>8310</v>
      </c>
      <c r="R303" t="s">
        <v>8315</v>
      </c>
      <c r="S303" s="8">
        <f t="shared" si="18"/>
        <v>15743.737673611111</v>
      </c>
      <c r="T303" s="8">
        <f t="shared" si="19"/>
        <v>15783.696006944445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14">
        <f t="shared" si="17"/>
        <v>93.018518518518519</v>
      </c>
      <c r="Q304" t="s">
        <v>8310</v>
      </c>
      <c r="R304" t="s">
        <v>8315</v>
      </c>
      <c r="S304" s="8">
        <f t="shared" si="18"/>
        <v>15364.856921296296</v>
      </c>
      <c r="T304" s="8">
        <f t="shared" si="19"/>
        <v>15394.856921296296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14">
        <f t="shared" si="17"/>
        <v>50.292682926829265</v>
      </c>
      <c r="Q305" t="s">
        <v>8310</v>
      </c>
      <c r="R305" t="s">
        <v>8315</v>
      </c>
      <c r="S305" s="8">
        <f t="shared" si="18"/>
        <v>15463.07113425926</v>
      </c>
      <c r="T305" s="8">
        <f t="shared" si="19"/>
        <v>15493.07113425926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14">
        <f t="shared" si="17"/>
        <v>106.43243243243244</v>
      </c>
      <c r="Q306" t="s">
        <v>8310</v>
      </c>
      <c r="R306" t="s">
        <v>8315</v>
      </c>
      <c r="S306" s="8">
        <f t="shared" si="18"/>
        <v>15545.094872685186</v>
      </c>
      <c r="T306" s="8">
        <f t="shared" si="19"/>
        <v>15584.083333333334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14">
        <f t="shared" si="17"/>
        <v>51.719576719576722</v>
      </c>
      <c r="Q307" t="s">
        <v>8310</v>
      </c>
      <c r="R307" t="s">
        <v>8315</v>
      </c>
      <c r="S307" s="8">
        <f t="shared" si="18"/>
        <v>15379.630196759259</v>
      </c>
      <c r="T307" s="8">
        <f t="shared" si="19"/>
        <v>15409.630196759259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14">
        <f t="shared" si="17"/>
        <v>36.612499999999997</v>
      </c>
      <c r="Q308" t="s">
        <v>8310</v>
      </c>
      <c r="R308" t="s">
        <v>8315</v>
      </c>
      <c r="S308" s="8">
        <f t="shared" si="18"/>
        <v>15764.837187500001</v>
      </c>
      <c r="T308" s="8">
        <f t="shared" si="19"/>
        <v>15784.795520833335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14">
        <f t="shared" si="17"/>
        <v>42.517361111111114</v>
      </c>
      <c r="Q309" t="s">
        <v>8310</v>
      </c>
      <c r="R309" t="s">
        <v>8315</v>
      </c>
      <c r="S309" s="8">
        <f t="shared" si="18"/>
        <v>15713.944456018517</v>
      </c>
      <c r="T309" s="8">
        <f t="shared" si="19"/>
        <v>15743.944456018517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14">
        <f t="shared" si="17"/>
        <v>62.712871287128714</v>
      </c>
      <c r="Q310" t="s">
        <v>8310</v>
      </c>
      <c r="R310" t="s">
        <v>8315</v>
      </c>
      <c r="S310" s="8">
        <f t="shared" si="18"/>
        <v>14998.694560185186</v>
      </c>
      <c r="T310" s="8">
        <f t="shared" si="19"/>
        <v>15043.694560185186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14">
        <f t="shared" si="17"/>
        <v>89.957983193277315</v>
      </c>
      <c r="Q311" t="s">
        <v>8310</v>
      </c>
      <c r="R311" t="s">
        <v>8315</v>
      </c>
      <c r="S311" s="8">
        <f t="shared" si="18"/>
        <v>15565.751550925926</v>
      </c>
      <c r="T311" s="8">
        <f t="shared" si="19"/>
        <v>15586.751550925926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14">
        <f t="shared" si="17"/>
        <v>28.924722222222222</v>
      </c>
      <c r="Q312" t="s">
        <v>8310</v>
      </c>
      <c r="R312" t="s">
        <v>8315</v>
      </c>
      <c r="S312" s="8">
        <f t="shared" si="18"/>
        <v>15252.183136574073</v>
      </c>
      <c r="T312" s="8">
        <f t="shared" si="19"/>
        <v>15267.083333333334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14">
        <f t="shared" si="17"/>
        <v>138.8022</v>
      </c>
      <c r="Q313" t="s">
        <v>8310</v>
      </c>
      <c r="R313" t="s">
        <v>8315</v>
      </c>
      <c r="S313" s="8">
        <f t="shared" si="18"/>
        <v>15299.219814814816</v>
      </c>
      <c r="T313" s="8">
        <f t="shared" si="19"/>
        <v>15340.332638888889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14">
        <f t="shared" si="17"/>
        <v>61.301369863013697</v>
      </c>
      <c r="Q314" t="s">
        <v>8310</v>
      </c>
      <c r="R314" t="s">
        <v>8315</v>
      </c>
      <c r="S314" s="8">
        <f t="shared" si="18"/>
        <v>15779.877685185185</v>
      </c>
      <c r="T314" s="8">
        <f t="shared" si="19"/>
        <v>15809.877685185185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14">
        <f t="shared" si="17"/>
        <v>80.202702702702709</v>
      </c>
      <c r="Q315" t="s">
        <v>8310</v>
      </c>
      <c r="R315" t="s">
        <v>8315</v>
      </c>
      <c r="S315" s="8">
        <f t="shared" si="18"/>
        <v>14788.227939814817</v>
      </c>
      <c r="T315" s="8">
        <f t="shared" si="19"/>
        <v>14832.665972222223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14">
        <f t="shared" si="17"/>
        <v>32.095833333333331</v>
      </c>
      <c r="Q316" t="s">
        <v>8310</v>
      </c>
      <c r="R316" t="s">
        <v>8315</v>
      </c>
      <c r="S316" s="8">
        <f t="shared" si="18"/>
        <v>15735.833194444445</v>
      </c>
      <c r="T316" s="8">
        <f t="shared" si="19"/>
        <v>15765.833194444445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14">
        <f t="shared" si="17"/>
        <v>200.88888888888889</v>
      </c>
      <c r="Q317" t="s">
        <v>8310</v>
      </c>
      <c r="R317" t="s">
        <v>8315</v>
      </c>
      <c r="S317" s="8">
        <f t="shared" si="18"/>
        <v>15544.77238425926</v>
      </c>
      <c r="T317" s="8">
        <f t="shared" si="19"/>
        <v>15574.77238425926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14">
        <f t="shared" si="17"/>
        <v>108.01265822784811</v>
      </c>
      <c r="Q318" t="s">
        <v>8310</v>
      </c>
      <c r="R318" t="s">
        <v>8315</v>
      </c>
      <c r="S318" s="8">
        <f t="shared" si="18"/>
        <v>16381.923576388888</v>
      </c>
      <c r="T318" s="8">
        <f t="shared" si="19"/>
        <v>16415.207638888889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14">
        <f t="shared" si="17"/>
        <v>95.699367088607602</v>
      </c>
      <c r="Q319" t="s">
        <v>8310</v>
      </c>
      <c r="R319" t="s">
        <v>8315</v>
      </c>
      <c r="S319" s="8">
        <f t="shared" si="18"/>
        <v>16020.676886574072</v>
      </c>
      <c r="T319" s="8">
        <f t="shared" si="19"/>
        <v>16050.676886574072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14">
        <f t="shared" si="17"/>
        <v>49.880281690140848</v>
      </c>
      <c r="Q320" t="s">
        <v>8310</v>
      </c>
      <c r="R320" t="s">
        <v>8315</v>
      </c>
      <c r="S320" s="8">
        <f t="shared" si="18"/>
        <v>15761.038784722223</v>
      </c>
      <c r="T320" s="8">
        <f t="shared" si="19"/>
        <v>15790.997118055557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14">
        <f t="shared" si="17"/>
        <v>110.47058823529412</v>
      </c>
      <c r="Q321" t="s">
        <v>8310</v>
      </c>
      <c r="R321" t="s">
        <v>8315</v>
      </c>
      <c r="S321" s="8">
        <f t="shared" si="18"/>
        <v>14554.83829861111</v>
      </c>
      <c r="T321" s="8">
        <f t="shared" si="19"/>
        <v>14642.332638888889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 s="14">
        <f t="shared" si="17"/>
        <v>134.91139240506328</v>
      </c>
      <c r="Q322" t="s">
        <v>8310</v>
      </c>
      <c r="R322" t="s">
        <v>8315</v>
      </c>
      <c r="S322" s="8">
        <f t="shared" si="18"/>
        <v>16762.55130787037</v>
      </c>
      <c r="T322" s="8">
        <f t="shared" si="19"/>
        <v>16791.958333333332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E323/D323*100</f>
        <v>102.66285714285715</v>
      </c>
      <c r="P323" s="14">
        <f t="shared" ref="P323:P386" si="21">IFERROR(E323/L323,"")</f>
        <v>106.62314540059347</v>
      </c>
      <c r="Q323" t="s">
        <v>8310</v>
      </c>
      <c r="R323" t="s">
        <v>8315</v>
      </c>
      <c r="S323" s="8">
        <f t="shared" ref="S323:S386" si="22">(((J323/60/60/24)))</f>
        <v>17078.446597222224</v>
      </c>
      <c r="T323" s="8">
        <f t="shared" ref="T323:T386" si="23">(((I323/60/60/24)))</f>
        <v>17113.488263888892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14">
        <f t="shared" si="21"/>
        <v>145.04301075268816</v>
      </c>
      <c r="Q324" t="s">
        <v>8310</v>
      </c>
      <c r="R324" t="s">
        <v>8315</v>
      </c>
      <c r="S324" s="8">
        <f t="shared" si="22"/>
        <v>16904.57</v>
      </c>
      <c r="T324" s="8">
        <f t="shared" si="23"/>
        <v>16934.57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14">
        <f t="shared" si="21"/>
        <v>114.58620689655173</v>
      </c>
      <c r="Q325" t="s">
        <v>8310</v>
      </c>
      <c r="R325" t="s">
        <v>8315</v>
      </c>
      <c r="S325" s="8">
        <f t="shared" si="22"/>
        <v>17128.32136574074</v>
      </c>
      <c r="T325" s="8">
        <f t="shared" si="23"/>
        <v>17156.332638888889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14">
        <f t="shared" si="21"/>
        <v>105.3170731707317</v>
      </c>
      <c r="Q326" t="s">
        <v>8310</v>
      </c>
      <c r="R326" t="s">
        <v>8315</v>
      </c>
      <c r="S326" s="8">
        <f t="shared" si="22"/>
        <v>16615.626250000001</v>
      </c>
      <c r="T326" s="8">
        <f t="shared" si="23"/>
        <v>16648.626250000001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14">
        <f t="shared" si="21"/>
        <v>70.921195652173907</v>
      </c>
      <c r="Q327" t="s">
        <v>8310</v>
      </c>
      <c r="R327" t="s">
        <v>8315</v>
      </c>
      <c r="S327" s="8">
        <f t="shared" si="22"/>
        <v>17120.187881944443</v>
      </c>
      <c r="T327" s="8">
        <f t="shared" si="23"/>
        <v>17155.187881944443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14">
        <f t="shared" si="21"/>
        <v>147.17167680278018</v>
      </c>
      <c r="Q328" t="s">
        <v>8310</v>
      </c>
      <c r="R328" t="s">
        <v>8315</v>
      </c>
      <c r="S328" s="8">
        <f t="shared" si="22"/>
        <v>17206.31488425926</v>
      </c>
      <c r="T328" s="8">
        <f t="shared" si="23"/>
        <v>17239.956249999999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14">
        <f t="shared" si="21"/>
        <v>160.47058823529412</v>
      </c>
      <c r="Q329" t="s">
        <v>8310</v>
      </c>
      <c r="R329" t="s">
        <v>8315</v>
      </c>
      <c r="S329" s="8">
        <f t="shared" si="22"/>
        <v>16489.235289351851</v>
      </c>
      <c r="T329" s="8">
        <f t="shared" si="23"/>
        <v>16516.333333333332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14">
        <f t="shared" si="21"/>
        <v>156.04578313253012</v>
      </c>
      <c r="Q330" t="s">
        <v>8310</v>
      </c>
      <c r="R330" t="s">
        <v>8315</v>
      </c>
      <c r="S330" s="8">
        <f t="shared" si="22"/>
        <v>16709.946620370371</v>
      </c>
      <c r="T330" s="8">
        <f t="shared" si="23"/>
        <v>16740.166666666668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14">
        <f t="shared" si="21"/>
        <v>63.17365269461078</v>
      </c>
      <c r="Q331" t="s">
        <v>8310</v>
      </c>
      <c r="R331" t="s">
        <v>8315</v>
      </c>
      <c r="S331" s="8">
        <f t="shared" si="22"/>
        <v>16722.466747685186</v>
      </c>
      <c r="T331" s="8">
        <f t="shared" si="23"/>
        <v>16746.166666666668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14">
        <f t="shared" si="21"/>
        <v>104.82352941176471</v>
      </c>
      <c r="Q332" t="s">
        <v>8310</v>
      </c>
      <c r="R332" t="s">
        <v>8315</v>
      </c>
      <c r="S332" s="8">
        <f t="shared" si="22"/>
        <v>15810.515775462962</v>
      </c>
      <c r="T332" s="8">
        <f t="shared" si="23"/>
        <v>15842.165972222223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14">
        <f t="shared" si="21"/>
        <v>97.356164383561648</v>
      </c>
      <c r="Q333" t="s">
        <v>8310</v>
      </c>
      <c r="R333" t="s">
        <v>8315</v>
      </c>
      <c r="S333" s="8">
        <f t="shared" si="22"/>
        <v>16938.581412037038</v>
      </c>
      <c r="T333" s="8">
        <f t="shared" si="23"/>
        <v>16969.581412037038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14">
        <f t="shared" si="21"/>
        <v>203.63063063063063</v>
      </c>
      <c r="Q334" t="s">
        <v>8310</v>
      </c>
      <c r="R334" t="s">
        <v>8315</v>
      </c>
      <c r="S334" s="8">
        <f t="shared" si="22"/>
        <v>16694.680289351851</v>
      </c>
      <c r="T334" s="8">
        <f t="shared" si="23"/>
        <v>16736.333333333332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14">
        <f t="shared" si="21"/>
        <v>188.31203007518798</v>
      </c>
      <c r="Q335" t="s">
        <v>8310</v>
      </c>
      <c r="R335" t="s">
        <v>8315</v>
      </c>
      <c r="S335" s="8">
        <f t="shared" si="22"/>
        <v>16868.636469907407</v>
      </c>
      <c r="T335" s="8">
        <f t="shared" si="23"/>
        <v>16898.59480324074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14">
        <f t="shared" si="21"/>
        <v>146.65217391304347</v>
      </c>
      <c r="Q336" t="s">
        <v>8310</v>
      </c>
      <c r="R336" t="s">
        <v>8315</v>
      </c>
      <c r="S336" s="8">
        <f t="shared" si="22"/>
        <v>16532.682372685184</v>
      </c>
      <c r="T336" s="8">
        <f t="shared" si="23"/>
        <v>16570.791666666668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14">
        <f t="shared" si="21"/>
        <v>109.1875</v>
      </c>
      <c r="Q337" t="s">
        <v>8310</v>
      </c>
      <c r="R337" t="s">
        <v>8315</v>
      </c>
      <c r="S337" s="8">
        <f t="shared" si="22"/>
        <v>16532.73744212963</v>
      </c>
      <c r="T337" s="8">
        <f t="shared" si="23"/>
        <v>16563.916666666668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14">
        <f t="shared" si="21"/>
        <v>59.249046653144013</v>
      </c>
      <c r="Q338" t="s">
        <v>8310</v>
      </c>
      <c r="R338" t="s">
        <v>8315</v>
      </c>
      <c r="S338" s="8">
        <f t="shared" si="22"/>
        <v>16722.596273148149</v>
      </c>
      <c r="T338" s="8">
        <f t="shared" si="23"/>
        <v>16752.637939814816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14">
        <f t="shared" si="21"/>
        <v>97.904838709677421</v>
      </c>
      <c r="Q339" t="s">
        <v>8310</v>
      </c>
      <c r="R339" t="s">
        <v>8315</v>
      </c>
      <c r="S339" s="8">
        <f t="shared" si="22"/>
        <v>16478.128564814815</v>
      </c>
      <c r="T339" s="8">
        <f t="shared" si="23"/>
        <v>16508.086898148147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14">
        <f t="shared" si="21"/>
        <v>70.000169491525426</v>
      </c>
      <c r="Q340" t="s">
        <v>8310</v>
      </c>
      <c r="R340" t="s">
        <v>8315</v>
      </c>
      <c r="S340" s="8">
        <f t="shared" si="22"/>
        <v>16990.755671296298</v>
      </c>
      <c r="T340" s="8">
        <f t="shared" si="23"/>
        <v>17047.041666666668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14">
        <f t="shared" si="21"/>
        <v>72.865168539325836</v>
      </c>
      <c r="Q341" t="s">
        <v>8310</v>
      </c>
      <c r="R341" t="s">
        <v>8315</v>
      </c>
      <c r="S341" s="8">
        <f t="shared" si="22"/>
        <v>16524.760046296295</v>
      </c>
      <c r="T341" s="8">
        <f t="shared" si="23"/>
        <v>16554.760046296295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14">
        <f t="shared" si="21"/>
        <v>146.34782608695653</v>
      </c>
      <c r="Q342" t="s">
        <v>8310</v>
      </c>
      <c r="R342" t="s">
        <v>8315</v>
      </c>
      <c r="S342" s="8">
        <f t="shared" si="22"/>
        <v>17203.669062500001</v>
      </c>
      <c r="T342" s="8">
        <f t="shared" si="23"/>
        <v>17233.875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14">
        <f t="shared" si="21"/>
        <v>67.909090909090907</v>
      </c>
      <c r="Q343" t="s">
        <v>8310</v>
      </c>
      <c r="R343" t="s">
        <v>8315</v>
      </c>
      <c r="S343" s="8">
        <f t="shared" si="22"/>
        <v>16325.879606481481</v>
      </c>
      <c r="T343" s="8">
        <f t="shared" si="23"/>
        <v>16344.165972222223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14">
        <f t="shared" si="21"/>
        <v>169.85083076923075</v>
      </c>
      <c r="Q344" t="s">
        <v>8310</v>
      </c>
      <c r="R344" t="s">
        <v>8315</v>
      </c>
      <c r="S344" s="8">
        <f t="shared" si="22"/>
        <v>16890.780844907407</v>
      </c>
      <c r="T344" s="8">
        <f t="shared" si="23"/>
        <v>16920.780844907407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14">
        <f t="shared" si="21"/>
        <v>58.413339694656486</v>
      </c>
      <c r="Q345" t="s">
        <v>8310</v>
      </c>
      <c r="R345" t="s">
        <v>8315</v>
      </c>
      <c r="S345" s="8">
        <f t="shared" si="22"/>
        <v>16357.737789351851</v>
      </c>
      <c r="T345" s="8">
        <f t="shared" si="23"/>
        <v>16388.125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14">
        <f t="shared" si="21"/>
        <v>119.99298245614035</v>
      </c>
      <c r="Q346" t="s">
        <v>8310</v>
      </c>
      <c r="R346" t="s">
        <v>8315</v>
      </c>
      <c r="S346" s="8">
        <f t="shared" si="22"/>
        <v>16542.970995370371</v>
      </c>
      <c r="T346" s="8">
        <f t="shared" si="23"/>
        <v>16587.097222222223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14">
        <f t="shared" si="21"/>
        <v>99.860335195530723</v>
      </c>
      <c r="Q347" t="s">
        <v>8310</v>
      </c>
      <c r="R347" t="s">
        <v>8315</v>
      </c>
      <c r="S347" s="8">
        <f t="shared" si="22"/>
        <v>16545.944328703703</v>
      </c>
      <c r="T347" s="8">
        <f t="shared" si="23"/>
        <v>16575.944328703703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14">
        <f t="shared" si="21"/>
        <v>90.579148936170213</v>
      </c>
      <c r="Q348" t="s">
        <v>8310</v>
      </c>
      <c r="R348" t="s">
        <v>8315</v>
      </c>
      <c r="S348" s="8">
        <f t="shared" si="22"/>
        <v>16692.500243055558</v>
      </c>
      <c r="T348" s="8">
        <f t="shared" si="23"/>
        <v>16722.500243055558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14">
        <f t="shared" si="21"/>
        <v>117.77361477572559</v>
      </c>
      <c r="Q349" t="s">
        <v>8310</v>
      </c>
      <c r="R349" t="s">
        <v>8315</v>
      </c>
      <c r="S349" s="8">
        <f t="shared" si="22"/>
        <v>16723.495474537038</v>
      </c>
      <c r="T349" s="8">
        <f t="shared" si="23"/>
        <v>16753.537141203702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14">
        <f t="shared" si="21"/>
        <v>86.554621848739501</v>
      </c>
      <c r="Q350" t="s">
        <v>8310</v>
      </c>
      <c r="R350" t="s">
        <v>8315</v>
      </c>
      <c r="S350" s="8">
        <f t="shared" si="22"/>
        <v>16638.58699074074</v>
      </c>
      <c r="T350" s="8">
        <f t="shared" si="23"/>
        <v>16668.58699074074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14">
        <f t="shared" si="21"/>
        <v>71.899281437125751</v>
      </c>
      <c r="Q351" t="s">
        <v>8310</v>
      </c>
      <c r="R351" t="s">
        <v>8315</v>
      </c>
      <c r="S351" s="8">
        <f t="shared" si="22"/>
        <v>17191.498935185184</v>
      </c>
      <c r="T351" s="8">
        <f t="shared" si="23"/>
        <v>17221.498935185184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14">
        <f t="shared" si="21"/>
        <v>129.81900452488688</v>
      </c>
      <c r="Q352" t="s">
        <v>8310</v>
      </c>
      <c r="R352" t="s">
        <v>8315</v>
      </c>
      <c r="S352" s="8">
        <f t="shared" si="22"/>
        <v>17017.066076388888</v>
      </c>
      <c r="T352" s="8">
        <f t="shared" si="23"/>
        <v>17055.165972222221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14">
        <f t="shared" si="21"/>
        <v>44.912863070539416</v>
      </c>
      <c r="Q353" t="s">
        <v>8310</v>
      </c>
      <c r="R353" t="s">
        <v>8315</v>
      </c>
      <c r="S353" s="8">
        <f t="shared" si="22"/>
        <v>16858.964745370369</v>
      </c>
      <c r="T353" s="8">
        <f t="shared" si="23"/>
        <v>16898.923078703705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14">
        <f t="shared" si="21"/>
        <v>40.755244755244753</v>
      </c>
      <c r="Q354" t="s">
        <v>8310</v>
      </c>
      <c r="R354" t="s">
        <v>8315</v>
      </c>
      <c r="S354" s="8">
        <f t="shared" si="22"/>
        <v>16321.167453703703</v>
      </c>
      <c r="T354" s="8">
        <f t="shared" si="23"/>
        <v>16351.167453703703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14">
        <f t="shared" si="21"/>
        <v>103.52394779771615</v>
      </c>
      <c r="Q355" t="s">
        <v>8310</v>
      </c>
      <c r="R355" t="s">
        <v>8315</v>
      </c>
      <c r="S355" s="8">
        <f t="shared" si="22"/>
        <v>16728.791886574076</v>
      </c>
      <c r="T355" s="8">
        <f t="shared" si="23"/>
        <v>16758.83355324074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14">
        <f t="shared" si="21"/>
        <v>125.44827586206897</v>
      </c>
      <c r="Q356" t="s">
        <v>8310</v>
      </c>
      <c r="R356" t="s">
        <v>8315</v>
      </c>
      <c r="S356" s="8">
        <f t="shared" si="22"/>
        <v>16869.82778935185</v>
      </c>
      <c r="T356" s="8">
        <f t="shared" si="23"/>
        <v>16899.786122685186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14">
        <f t="shared" si="21"/>
        <v>246.60606060606059</v>
      </c>
      <c r="Q357" t="s">
        <v>8310</v>
      </c>
      <c r="R357" t="s">
        <v>8315</v>
      </c>
      <c r="S357" s="8">
        <f t="shared" si="22"/>
        <v>16374.293912037037</v>
      </c>
      <c r="T357" s="8">
        <f t="shared" si="23"/>
        <v>16405.335578703704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14">
        <f t="shared" si="21"/>
        <v>79.401340206185566</v>
      </c>
      <c r="Q358" t="s">
        <v>8310</v>
      </c>
      <c r="R358" t="s">
        <v>8315</v>
      </c>
      <c r="S358" s="8">
        <f t="shared" si="22"/>
        <v>16846.803159722222</v>
      </c>
      <c r="T358" s="8">
        <f t="shared" si="23"/>
        <v>16876.761493055554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14">
        <f t="shared" si="21"/>
        <v>86.138613861386133</v>
      </c>
      <c r="Q359" t="s">
        <v>8310</v>
      </c>
      <c r="R359" t="s">
        <v>8315</v>
      </c>
      <c r="S359" s="8">
        <f t="shared" si="22"/>
        <v>16509.2221875</v>
      </c>
      <c r="T359" s="8">
        <f t="shared" si="23"/>
        <v>16549.2221875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14">
        <f t="shared" si="21"/>
        <v>193.04868913857678</v>
      </c>
      <c r="Q360" t="s">
        <v>8310</v>
      </c>
      <c r="R360" t="s">
        <v>8315</v>
      </c>
      <c r="S360" s="8">
        <f t="shared" si="22"/>
        <v>16938.860196759259</v>
      </c>
      <c r="T360" s="8">
        <f t="shared" si="23"/>
        <v>16967.625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14">
        <f t="shared" si="21"/>
        <v>84.023178807947019</v>
      </c>
      <c r="Q361" t="s">
        <v>8310</v>
      </c>
      <c r="R361" t="s">
        <v>8315</v>
      </c>
      <c r="S361" s="8">
        <f t="shared" si="22"/>
        <v>16366.07048611111</v>
      </c>
      <c r="T361" s="8">
        <f t="shared" si="23"/>
        <v>16388.216666666667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14">
        <f t="shared" si="21"/>
        <v>139.82758620689654</v>
      </c>
      <c r="Q362" t="s">
        <v>8310</v>
      </c>
      <c r="R362" t="s">
        <v>8315</v>
      </c>
      <c r="S362" s="8">
        <f t="shared" si="22"/>
        <v>16594.897916666665</v>
      </c>
      <c r="T362" s="8">
        <f t="shared" si="23"/>
        <v>16639.132638888888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14">
        <f t="shared" si="21"/>
        <v>109.82189265536722</v>
      </c>
      <c r="Q363" t="s">
        <v>8310</v>
      </c>
      <c r="R363" t="s">
        <v>8315</v>
      </c>
      <c r="S363" s="8">
        <f t="shared" si="22"/>
        <v>16367.001226851849</v>
      </c>
      <c r="T363" s="8">
        <f t="shared" si="23"/>
        <v>16397.042893518515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14">
        <f t="shared" si="21"/>
        <v>139.53488372093022</v>
      </c>
      <c r="Q364" t="s">
        <v>8310</v>
      </c>
      <c r="R364" t="s">
        <v>8315</v>
      </c>
      <c r="S364" s="8">
        <f t="shared" si="22"/>
        <v>16268.210543981482</v>
      </c>
      <c r="T364" s="8">
        <f t="shared" si="23"/>
        <v>16290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14">
        <f t="shared" si="21"/>
        <v>347.84615384615387</v>
      </c>
      <c r="Q365" t="s">
        <v>8310</v>
      </c>
      <c r="R365" t="s">
        <v>8315</v>
      </c>
      <c r="S365" s="8">
        <f t="shared" si="22"/>
        <v>14686.744629629628</v>
      </c>
      <c r="T365" s="8">
        <f t="shared" si="23"/>
        <v>14731.806944444443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14">
        <f t="shared" si="21"/>
        <v>68.24159292035398</v>
      </c>
      <c r="Q366" t="s">
        <v>8310</v>
      </c>
      <c r="R366" t="s">
        <v>8315</v>
      </c>
      <c r="S366" s="8">
        <f t="shared" si="22"/>
        <v>16211.859629629631</v>
      </c>
      <c r="T366" s="8">
        <f t="shared" si="23"/>
        <v>16242.165972222223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14">
        <f t="shared" si="21"/>
        <v>239.93846153846152</v>
      </c>
      <c r="Q367" t="s">
        <v>8310</v>
      </c>
      <c r="R367" t="s">
        <v>8315</v>
      </c>
      <c r="S367" s="8">
        <f t="shared" si="22"/>
        <v>16099.606469907407</v>
      </c>
      <c r="T367" s="8">
        <f t="shared" si="23"/>
        <v>16129.606469907407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14">
        <f t="shared" si="21"/>
        <v>287.31343283582089</v>
      </c>
      <c r="Q368" t="s">
        <v>8310</v>
      </c>
      <c r="R368" t="s">
        <v>8315</v>
      </c>
      <c r="S368" s="8">
        <f t="shared" si="22"/>
        <v>15450.793032407406</v>
      </c>
      <c r="T368" s="8">
        <f t="shared" si="23"/>
        <v>15480.793032407406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14">
        <f t="shared" si="21"/>
        <v>86.84882352941176</v>
      </c>
      <c r="Q369" t="s">
        <v>8310</v>
      </c>
      <c r="R369" t="s">
        <v>8315</v>
      </c>
      <c r="S369" s="8">
        <f t="shared" si="22"/>
        <v>15786.577291666668</v>
      </c>
      <c r="T369" s="8">
        <f t="shared" si="23"/>
        <v>15826.207638888889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14">
        <f t="shared" si="21"/>
        <v>81.84905660377359</v>
      </c>
      <c r="Q370" t="s">
        <v>8310</v>
      </c>
      <c r="R370" t="s">
        <v>8315</v>
      </c>
      <c r="S370" s="8">
        <f t="shared" si="22"/>
        <v>16474.605578703704</v>
      </c>
      <c r="T370" s="8">
        <f t="shared" si="23"/>
        <v>16509.563912037036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14">
        <f t="shared" si="21"/>
        <v>42.874970059880241</v>
      </c>
      <c r="Q371" t="s">
        <v>8310</v>
      </c>
      <c r="R371" t="s">
        <v>8315</v>
      </c>
      <c r="S371" s="8">
        <f t="shared" si="22"/>
        <v>15324.551724537037</v>
      </c>
      <c r="T371" s="8">
        <f t="shared" si="23"/>
        <v>15354.551724537037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14">
        <f t="shared" si="21"/>
        <v>709.41860465116281</v>
      </c>
      <c r="Q372" t="s">
        <v>8310</v>
      </c>
      <c r="R372" t="s">
        <v>8315</v>
      </c>
      <c r="S372" s="8">
        <f t="shared" si="22"/>
        <v>17142.795138888887</v>
      </c>
      <c r="T372" s="8">
        <f t="shared" si="23"/>
        <v>17172.795138888887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14">
        <f t="shared" si="21"/>
        <v>161.25517890772127</v>
      </c>
      <c r="Q373" t="s">
        <v>8310</v>
      </c>
      <c r="R373" t="s">
        <v>8315</v>
      </c>
      <c r="S373" s="8">
        <f t="shared" si="22"/>
        <v>15692.7678125</v>
      </c>
      <c r="T373" s="8">
        <f t="shared" si="23"/>
        <v>15737.7678125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14">
        <f t="shared" si="21"/>
        <v>41.777777777777779</v>
      </c>
      <c r="Q374" t="s">
        <v>8310</v>
      </c>
      <c r="R374" t="s">
        <v>8315</v>
      </c>
      <c r="S374" s="8">
        <f t="shared" si="22"/>
        <v>16856.576898148149</v>
      </c>
      <c r="T374" s="8">
        <f t="shared" si="23"/>
        <v>16896.666666666668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14">
        <f t="shared" si="21"/>
        <v>89.887640449438209</v>
      </c>
      <c r="Q375" t="s">
        <v>8310</v>
      </c>
      <c r="R375" t="s">
        <v>8315</v>
      </c>
      <c r="S375" s="8">
        <f t="shared" si="22"/>
        <v>15509.91201388889</v>
      </c>
      <c r="T375" s="8">
        <f t="shared" si="23"/>
        <v>15539.91201388889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14">
        <f t="shared" si="21"/>
        <v>45.051724137931032</v>
      </c>
      <c r="Q376" t="s">
        <v>8310</v>
      </c>
      <c r="R376" t="s">
        <v>8315</v>
      </c>
      <c r="S376" s="8">
        <f t="shared" si="22"/>
        <v>15188.889247685183</v>
      </c>
      <c r="T376" s="8">
        <f t="shared" si="23"/>
        <v>15233.889247685183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14">
        <f t="shared" si="21"/>
        <v>42.857142857142854</v>
      </c>
      <c r="Q377" t="s">
        <v>8310</v>
      </c>
      <c r="R377" t="s">
        <v>8315</v>
      </c>
      <c r="S377" s="8">
        <f t="shared" si="22"/>
        <v>16088.985081018518</v>
      </c>
      <c r="T377" s="8">
        <f t="shared" si="23"/>
        <v>16130.720833333333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14">
        <f t="shared" si="21"/>
        <v>54.083333333333336</v>
      </c>
      <c r="Q378" t="s">
        <v>8310</v>
      </c>
      <c r="R378" t="s">
        <v>8315</v>
      </c>
      <c r="S378" s="8">
        <f t="shared" si="22"/>
        <v>17007.45273148148</v>
      </c>
      <c r="T378" s="8">
        <f t="shared" si="23"/>
        <v>17038.45273148148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14">
        <f t="shared" si="21"/>
        <v>103.21804511278195</v>
      </c>
      <c r="Q379" t="s">
        <v>8310</v>
      </c>
      <c r="R379" t="s">
        <v>8315</v>
      </c>
      <c r="S379" s="8">
        <f t="shared" si="22"/>
        <v>16723.250787037035</v>
      </c>
      <c r="T379" s="8">
        <f t="shared" si="23"/>
        <v>16753.292361111111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14">
        <f t="shared" si="21"/>
        <v>40.397590361445786</v>
      </c>
      <c r="Q380" t="s">
        <v>8310</v>
      </c>
      <c r="R380" t="s">
        <v>8315</v>
      </c>
      <c r="S380" s="8">
        <f t="shared" si="22"/>
        <v>16801.571851851852</v>
      </c>
      <c r="T380" s="8">
        <f t="shared" si="23"/>
        <v>16825.994444444445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14">
        <f t="shared" si="21"/>
        <v>116.85906040268456</v>
      </c>
      <c r="Q381" t="s">
        <v>8310</v>
      </c>
      <c r="R381" t="s">
        <v>8315</v>
      </c>
      <c r="S381" s="8">
        <f t="shared" si="22"/>
        <v>15418.688333333332</v>
      </c>
      <c r="T381" s="8">
        <f t="shared" si="23"/>
        <v>15463.688333333332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14">
        <f t="shared" si="21"/>
        <v>115.51020408163265</v>
      </c>
      <c r="Q382" t="s">
        <v>8310</v>
      </c>
      <c r="R382" t="s">
        <v>8315</v>
      </c>
      <c r="S382" s="8">
        <f t="shared" si="22"/>
        <v>16798.719814814816</v>
      </c>
      <c r="T382" s="8">
        <f t="shared" si="23"/>
        <v>16823.719814814816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14">
        <f t="shared" si="21"/>
        <v>104.31274900398407</v>
      </c>
      <c r="Q383" t="s">
        <v>8310</v>
      </c>
      <c r="R383" t="s">
        <v>8315</v>
      </c>
      <c r="S383" s="8">
        <f t="shared" si="22"/>
        <v>15516.698113425928</v>
      </c>
      <c r="T383" s="8">
        <f t="shared" si="23"/>
        <v>15551.208333333334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14">
        <f t="shared" si="21"/>
        <v>69.772727272727266</v>
      </c>
      <c r="Q384" t="s">
        <v>8310</v>
      </c>
      <c r="R384" t="s">
        <v>8315</v>
      </c>
      <c r="S384" s="8">
        <f t="shared" si="22"/>
        <v>15575.709490740743</v>
      </c>
      <c r="T384" s="8">
        <f t="shared" si="23"/>
        <v>15589.709490740743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14">
        <f t="shared" si="21"/>
        <v>43.020833333333336</v>
      </c>
      <c r="Q385" t="s">
        <v>8310</v>
      </c>
      <c r="R385" t="s">
        <v>8315</v>
      </c>
      <c r="S385" s="8">
        <f t="shared" si="22"/>
        <v>16186.117581018518</v>
      </c>
      <c r="T385" s="8">
        <f t="shared" si="23"/>
        <v>16209.117581018518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 s="14">
        <f t="shared" si="21"/>
        <v>58.540469973890339</v>
      </c>
      <c r="Q386" t="s">
        <v>8310</v>
      </c>
      <c r="R386" t="s">
        <v>8315</v>
      </c>
      <c r="S386" s="8">
        <f t="shared" si="22"/>
        <v>16411.781793981481</v>
      </c>
      <c r="T386" s="8">
        <f t="shared" si="23"/>
        <v>16441.781793981481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E387/D387*100</f>
        <v>105.982</v>
      </c>
      <c r="P387" s="14">
        <f t="shared" ref="P387:P450" si="25">IFERROR(E387/L387,"")</f>
        <v>111.79535864978902</v>
      </c>
      <c r="Q387" t="s">
        <v>8310</v>
      </c>
      <c r="R387" t="s">
        <v>8315</v>
      </c>
      <c r="S387" s="8">
        <f t="shared" ref="S387:S450" si="26">(((J387/60/60/24)))</f>
        <v>16365.584502314814</v>
      </c>
      <c r="T387" s="8">
        <f t="shared" ref="T387:T450" si="27">(((I387/60/60/24)))</f>
        <v>16395.626168981482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14">
        <f t="shared" si="25"/>
        <v>46.230769230769234</v>
      </c>
      <c r="Q388" t="s">
        <v>8310</v>
      </c>
      <c r="R388" t="s">
        <v>8315</v>
      </c>
      <c r="S388" s="8">
        <f t="shared" si="26"/>
        <v>16642.951284722225</v>
      </c>
      <c r="T388" s="8">
        <f t="shared" si="27"/>
        <v>16657.951284722225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14">
        <f t="shared" si="25"/>
        <v>144.69039145907473</v>
      </c>
      <c r="Q389" t="s">
        <v>8310</v>
      </c>
      <c r="R389" t="s">
        <v>8315</v>
      </c>
      <c r="S389" s="8">
        <f t="shared" si="26"/>
        <v>16631.676597222224</v>
      </c>
      <c r="T389" s="8">
        <f t="shared" si="27"/>
        <v>16662.25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14">
        <f t="shared" si="25"/>
        <v>88.845070422535215</v>
      </c>
      <c r="Q390" t="s">
        <v>8310</v>
      </c>
      <c r="R390" t="s">
        <v>8315</v>
      </c>
      <c r="S390" s="8">
        <f t="shared" si="26"/>
        <v>16980.076157407409</v>
      </c>
      <c r="T390" s="8">
        <f t="shared" si="27"/>
        <v>17010.076157407409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14">
        <f t="shared" si="25"/>
        <v>81.75107284768211</v>
      </c>
      <c r="Q391" t="s">
        <v>8310</v>
      </c>
      <c r="R391" t="s">
        <v>8315</v>
      </c>
      <c r="S391" s="8">
        <f t="shared" si="26"/>
        <v>16105.063078703703</v>
      </c>
      <c r="T391" s="8">
        <f t="shared" si="27"/>
        <v>16136.957638888889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14">
        <f t="shared" si="25"/>
        <v>71.428571428571431</v>
      </c>
      <c r="Q392" t="s">
        <v>8310</v>
      </c>
      <c r="R392" t="s">
        <v>8315</v>
      </c>
      <c r="S392" s="8">
        <f t="shared" si="26"/>
        <v>16543.036712962963</v>
      </c>
      <c r="T392" s="8">
        <f t="shared" si="27"/>
        <v>16563.036712962963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14">
        <f t="shared" si="25"/>
        <v>104.25906735751295</v>
      </c>
      <c r="Q393" t="s">
        <v>8310</v>
      </c>
      <c r="R393" t="s">
        <v>8315</v>
      </c>
      <c r="S393" s="8">
        <f t="shared" si="26"/>
        <v>15296.042256944447</v>
      </c>
      <c r="T393" s="8">
        <f t="shared" si="27"/>
        <v>15326.040972222223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14">
        <f t="shared" si="25"/>
        <v>90.616504854368927</v>
      </c>
      <c r="Q394" t="s">
        <v>8310</v>
      </c>
      <c r="R394" t="s">
        <v>8315</v>
      </c>
      <c r="S394" s="8">
        <f t="shared" si="26"/>
        <v>15194.717256944445</v>
      </c>
      <c r="T394" s="8">
        <f t="shared" si="27"/>
        <v>15225.125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14">
        <f t="shared" si="25"/>
        <v>157.33048433048432</v>
      </c>
      <c r="Q395" t="s">
        <v>8310</v>
      </c>
      <c r="R395" t="s">
        <v>8315</v>
      </c>
      <c r="S395" s="8">
        <f t="shared" si="26"/>
        <v>15957.708935185185</v>
      </c>
      <c r="T395" s="8">
        <f t="shared" si="27"/>
        <v>15988.708935185185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14">
        <f t="shared" si="25"/>
        <v>105.18</v>
      </c>
      <c r="Q396" t="s">
        <v>8310</v>
      </c>
      <c r="R396" t="s">
        <v>8315</v>
      </c>
      <c r="S396" s="8">
        <f t="shared" si="26"/>
        <v>16848.818078703705</v>
      </c>
      <c r="T396" s="8">
        <f t="shared" si="27"/>
        <v>16908.776412037038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14">
        <f t="shared" si="25"/>
        <v>58.719836956521746</v>
      </c>
      <c r="Q397" t="s">
        <v>8310</v>
      </c>
      <c r="R397" t="s">
        <v>8315</v>
      </c>
      <c r="S397" s="8">
        <f t="shared" si="26"/>
        <v>15421.909259259259</v>
      </c>
      <c r="T397" s="8">
        <f t="shared" si="27"/>
        <v>15457.897222222222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14">
        <f t="shared" si="25"/>
        <v>81.632653061224488</v>
      </c>
      <c r="Q398" t="s">
        <v>8310</v>
      </c>
      <c r="R398" t="s">
        <v>8315</v>
      </c>
      <c r="S398" s="8">
        <f t="shared" si="26"/>
        <v>15513.564884259258</v>
      </c>
      <c r="T398" s="8">
        <f t="shared" si="27"/>
        <v>15528.564884259258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14">
        <f t="shared" si="25"/>
        <v>56.460043668122275</v>
      </c>
      <c r="Q399" t="s">
        <v>8310</v>
      </c>
      <c r="R399" t="s">
        <v>8315</v>
      </c>
      <c r="S399" s="8">
        <f t="shared" si="26"/>
        <v>14810.776435185186</v>
      </c>
      <c r="T399" s="8">
        <f t="shared" si="27"/>
        <v>14853.155555555555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14">
        <f t="shared" si="25"/>
        <v>140.1044776119403</v>
      </c>
      <c r="Q400" t="s">
        <v>8310</v>
      </c>
      <c r="R400" t="s">
        <v>8315</v>
      </c>
      <c r="S400" s="8">
        <f t="shared" si="26"/>
        <v>16509.793125</v>
      </c>
      <c r="T400" s="8">
        <f t="shared" si="27"/>
        <v>16554.793125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14">
        <f t="shared" si="25"/>
        <v>224.85263157894738</v>
      </c>
      <c r="Q401" t="s">
        <v>8310</v>
      </c>
      <c r="R401" t="s">
        <v>8315</v>
      </c>
      <c r="S401" s="8">
        <f t="shared" si="26"/>
        <v>17118.875775462962</v>
      </c>
      <c r="T401" s="8">
        <f t="shared" si="27"/>
        <v>17149.5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14">
        <f t="shared" si="25"/>
        <v>181.13306451612902</v>
      </c>
      <c r="Q402" t="s">
        <v>8310</v>
      </c>
      <c r="R402" t="s">
        <v>8315</v>
      </c>
      <c r="S402" s="8">
        <f t="shared" si="26"/>
        <v>16176.635960648149</v>
      </c>
      <c r="T402" s="8">
        <f t="shared" si="27"/>
        <v>16207.145833333334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14">
        <f t="shared" si="25"/>
        <v>711.04109589041093</v>
      </c>
      <c r="Q403" t="s">
        <v>8310</v>
      </c>
      <c r="R403" t="s">
        <v>8315</v>
      </c>
      <c r="S403" s="8">
        <f t="shared" si="26"/>
        <v>15163.84224537037</v>
      </c>
      <c r="T403" s="8">
        <f t="shared" si="27"/>
        <v>15193.84224537037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14">
        <f t="shared" si="25"/>
        <v>65.883720930232556</v>
      </c>
      <c r="Q404" t="s">
        <v>8310</v>
      </c>
      <c r="R404" t="s">
        <v>8315</v>
      </c>
      <c r="S404" s="8">
        <f t="shared" si="26"/>
        <v>16723.539548611112</v>
      </c>
      <c r="T404" s="8">
        <f t="shared" si="27"/>
        <v>16744.581215277776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14">
        <f t="shared" si="25"/>
        <v>75.185714285714283</v>
      </c>
      <c r="Q405" t="s">
        <v>8310</v>
      </c>
      <c r="R405" t="s">
        <v>8315</v>
      </c>
      <c r="S405" s="8">
        <f t="shared" si="26"/>
        <v>15149.310659722223</v>
      </c>
      <c r="T405" s="8">
        <f t="shared" si="27"/>
        <v>15196.297222222223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14">
        <f t="shared" si="25"/>
        <v>133.14391143911439</v>
      </c>
      <c r="Q406" t="s">
        <v>8310</v>
      </c>
      <c r="R406" t="s">
        <v>8315</v>
      </c>
      <c r="S406" s="8">
        <f t="shared" si="26"/>
        <v>16077.628032407409</v>
      </c>
      <c r="T406" s="8">
        <f t="shared" si="27"/>
        <v>16106.96111111111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14">
        <f t="shared" si="25"/>
        <v>55.2</v>
      </c>
      <c r="Q407" t="s">
        <v>8310</v>
      </c>
      <c r="R407" t="s">
        <v>8315</v>
      </c>
      <c r="S407" s="8">
        <f t="shared" si="26"/>
        <v>16105.08494212963</v>
      </c>
      <c r="T407" s="8">
        <f t="shared" si="27"/>
        <v>16135.08494212963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14">
        <f t="shared" si="25"/>
        <v>86.163714285714292</v>
      </c>
      <c r="Q408" t="s">
        <v>8310</v>
      </c>
      <c r="R408" t="s">
        <v>8315</v>
      </c>
      <c r="S408" s="8">
        <f t="shared" si="26"/>
        <v>15069.162465277777</v>
      </c>
      <c r="T408" s="8">
        <f t="shared" si="27"/>
        <v>15103.249305555555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14">
        <f t="shared" si="25"/>
        <v>92.318181818181813</v>
      </c>
      <c r="Q409" t="s">
        <v>8310</v>
      </c>
      <c r="R409" t="s">
        <v>8315</v>
      </c>
      <c r="S409" s="8">
        <f t="shared" si="26"/>
        <v>15237.870949074075</v>
      </c>
      <c r="T409" s="8">
        <f t="shared" si="27"/>
        <v>15297.912615740743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14">
        <f t="shared" si="25"/>
        <v>160.16473684210527</v>
      </c>
      <c r="Q410" t="s">
        <v>8310</v>
      </c>
      <c r="R410" t="s">
        <v>8315</v>
      </c>
      <c r="S410" s="8">
        <f t="shared" si="26"/>
        <v>15974.735995370369</v>
      </c>
      <c r="T410" s="8">
        <f t="shared" si="27"/>
        <v>16014.777662037035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14">
        <f t="shared" si="25"/>
        <v>45.6</v>
      </c>
      <c r="Q411" t="s">
        <v>8310</v>
      </c>
      <c r="R411" t="s">
        <v>8315</v>
      </c>
      <c r="S411" s="8">
        <f t="shared" si="26"/>
        <v>16974.862777777777</v>
      </c>
      <c r="T411" s="8">
        <f t="shared" si="27"/>
        <v>17004.862777777777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14">
        <f t="shared" si="25"/>
        <v>183.28571428571428</v>
      </c>
      <c r="Q412" t="s">
        <v>8310</v>
      </c>
      <c r="R412" t="s">
        <v>8315</v>
      </c>
      <c r="S412" s="8">
        <f t="shared" si="26"/>
        <v>16544.981446759262</v>
      </c>
      <c r="T412" s="8">
        <f t="shared" si="27"/>
        <v>16604.981446759262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14">
        <f t="shared" si="25"/>
        <v>125.78838174273859</v>
      </c>
      <c r="Q413" t="s">
        <v>8310</v>
      </c>
      <c r="R413" t="s">
        <v>8315</v>
      </c>
      <c r="S413" s="8">
        <f t="shared" si="26"/>
        <v>16029.175972222221</v>
      </c>
      <c r="T413" s="8">
        <f t="shared" si="27"/>
        <v>16061.208333333334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14">
        <f t="shared" si="25"/>
        <v>57.654545454545456</v>
      </c>
      <c r="Q414" t="s">
        <v>8310</v>
      </c>
      <c r="R414" t="s">
        <v>8315</v>
      </c>
      <c r="S414" s="8">
        <f t="shared" si="26"/>
        <v>15530.742800925926</v>
      </c>
      <c r="T414" s="8">
        <f t="shared" si="27"/>
        <v>15546.742800925926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14">
        <f t="shared" si="25"/>
        <v>78.660818713450297</v>
      </c>
      <c r="Q415" t="s">
        <v>8310</v>
      </c>
      <c r="R415" t="s">
        <v>8315</v>
      </c>
      <c r="S415" s="8">
        <f t="shared" si="26"/>
        <v>15510.877442129628</v>
      </c>
      <c r="T415" s="8">
        <f t="shared" si="27"/>
        <v>15540.877442129628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14">
        <f t="shared" si="25"/>
        <v>91.480769230769226</v>
      </c>
      <c r="Q416" t="s">
        <v>8310</v>
      </c>
      <c r="R416" t="s">
        <v>8315</v>
      </c>
      <c r="S416" s="8">
        <f t="shared" si="26"/>
        <v>15960.063252314814</v>
      </c>
      <c r="T416" s="8">
        <f t="shared" si="27"/>
        <v>15990.063252314814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14">
        <f t="shared" si="25"/>
        <v>68.09809523809524</v>
      </c>
      <c r="Q417" t="s">
        <v>8310</v>
      </c>
      <c r="R417" t="s">
        <v>8315</v>
      </c>
      <c r="S417" s="8">
        <f t="shared" si="26"/>
        <v>16335.851875</v>
      </c>
      <c r="T417" s="8">
        <f t="shared" si="27"/>
        <v>16360.5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14">
        <f t="shared" si="25"/>
        <v>48.086800000000004</v>
      </c>
      <c r="Q418" t="s">
        <v>8310</v>
      </c>
      <c r="R418" t="s">
        <v>8315</v>
      </c>
      <c r="S418" s="8">
        <f t="shared" si="26"/>
        <v>16079.396192129629</v>
      </c>
      <c r="T418" s="8">
        <f t="shared" si="27"/>
        <v>16109.396192129629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14">
        <f t="shared" si="25"/>
        <v>202.42307692307693</v>
      </c>
      <c r="Q419" t="s">
        <v>8310</v>
      </c>
      <c r="R419" t="s">
        <v>8315</v>
      </c>
      <c r="S419" s="8">
        <f t="shared" si="26"/>
        <v>15791.970601851854</v>
      </c>
      <c r="T419" s="8">
        <f t="shared" si="27"/>
        <v>15803.189583333333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14">
        <f t="shared" si="25"/>
        <v>216.75</v>
      </c>
      <c r="Q420" t="s">
        <v>8310</v>
      </c>
      <c r="R420" t="s">
        <v>8315</v>
      </c>
      <c r="S420" s="8">
        <f t="shared" si="26"/>
        <v>16609.282372685186</v>
      </c>
      <c r="T420" s="8">
        <f t="shared" si="27"/>
        <v>16639.282372685186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14">
        <f t="shared" si="25"/>
        <v>110.06849315068493</v>
      </c>
      <c r="Q421" t="s">
        <v>8310</v>
      </c>
      <c r="R421" t="s">
        <v>8315</v>
      </c>
      <c r="S421" s="8">
        <f t="shared" si="26"/>
        <v>15825.842442129629</v>
      </c>
      <c r="T421" s="8">
        <f t="shared" si="27"/>
        <v>15885.842442129629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14">
        <f t="shared" si="25"/>
        <v>4.833333333333333</v>
      </c>
      <c r="Q422" t="s">
        <v>8310</v>
      </c>
      <c r="R422" t="s">
        <v>8316</v>
      </c>
      <c r="S422" s="8">
        <f t="shared" si="26"/>
        <v>16113.236469907408</v>
      </c>
      <c r="T422" s="8">
        <f t="shared" si="27"/>
        <v>16143.19480324074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14">
        <f t="shared" si="25"/>
        <v>50.166666666666664</v>
      </c>
      <c r="Q423" t="s">
        <v>8310</v>
      </c>
      <c r="R423" t="s">
        <v>8316</v>
      </c>
      <c r="S423" s="8">
        <f t="shared" si="26"/>
        <v>16608.491388888888</v>
      </c>
      <c r="T423" s="8">
        <f t="shared" si="27"/>
        <v>16668.491388888888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14">
        <f t="shared" si="25"/>
        <v>35.833333333333336</v>
      </c>
      <c r="Q424" t="s">
        <v>8310</v>
      </c>
      <c r="R424" t="s">
        <v>8316</v>
      </c>
      <c r="S424" s="8">
        <f t="shared" si="26"/>
        <v>16294.260381944443</v>
      </c>
      <c r="T424" s="8">
        <f t="shared" si="27"/>
        <v>16324.260381944443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14">
        <f t="shared" si="25"/>
        <v>11.76923076923077</v>
      </c>
      <c r="Q425" t="s">
        <v>8310</v>
      </c>
      <c r="R425" t="s">
        <v>8316</v>
      </c>
      <c r="S425" s="8">
        <f t="shared" si="26"/>
        <v>15831.926273148149</v>
      </c>
      <c r="T425" s="8">
        <f t="shared" si="27"/>
        <v>15861.926273148149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14">
        <f t="shared" si="25"/>
        <v>40.78</v>
      </c>
      <c r="Q426" t="s">
        <v>8310</v>
      </c>
      <c r="R426" t="s">
        <v>8316</v>
      </c>
      <c r="S426" s="8">
        <f t="shared" si="26"/>
        <v>15365.376145833332</v>
      </c>
      <c r="T426" s="8">
        <f t="shared" si="27"/>
        <v>15425.334479166666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14">
        <f t="shared" si="25"/>
        <v>3</v>
      </c>
      <c r="Q427" t="s">
        <v>8310</v>
      </c>
      <c r="R427" t="s">
        <v>8316</v>
      </c>
      <c r="S427" s="8">
        <f t="shared" si="26"/>
        <v>16706.861157407406</v>
      </c>
      <c r="T427" s="8">
        <f t="shared" si="27"/>
        <v>16766.902824074074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14">
        <f t="shared" si="25"/>
        <v>16.625</v>
      </c>
      <c r="Q428" t="s">
        <v>8310</v>
      </c>
      <c r="R428" t="s">
        <v>8316</v>
      </c>
      <c r="S428" s="8">
        <f t="shared" si="26"/>
        <v>16831.711967592593</v>
      </c>
      <c r="T428" s="8">
        <f t="shared" si="27"/>
        <v>16861.711967592593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14" t="str">
        <f t="shared" si="25"/>
        <v/>
      </c>
      <c r="Q429" t="s">
        <v>8310</v>
      </c>
      <c r="R429" t="s">
        <v>8316</v>
      </c>
      <c r="S429" s="8">
        <f t="shared" si="26"/>
        <v>16716.909027777776</v>
      </c>
      <c r="T429" s="8">
        <f t="shared" si="27"/>
        <v>16730.790972222221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14">
        <f t="shared" si="25"/>
        <v>52</v>
      </c>
      <c r="Q430" t="s">
        <v>8310</v>
      </c>
      <c r="R430" t="s">
        <v>8316</v>
      </c>
      <c r="S430" s="8">
        <f t="shared" si="26"/>
        <v>16209.766724537038</v>
      </c>
      <c r="T430" s="8">
        <f t="shared" si="27"/>
        <v>16237.916666666666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14" t="str">
        <f t="shared" si="25"/>
        <v/>
      </c>
      <c r="Q431" t="s">
        <v>8310</v>
      </c>
      <c r="R431" t="s">
        <v>8316</v>
      </c>
      <c r="S431" s="8">
        <f t="shared" si="26"/>
        <v>14501.901412037039</v>
      </c>
      <c r="T431" s="8">
        <f t="shared" si="27"/>
        <v>14575.207638888889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14">
        <f t="shared" si="25"/>
        <v>4.8</v>
      </c>
      <c r="Q432" t="s">
        <v>8310</v>
      </c>
      <c r="R432" t="s">
        <v>8316</v>
      </c>
      <c r="S432" s="8">
        <f t="shared" si="26"/>
        <v>15944.107256944444</v>
      </c>
      <c r="T432" s="8">
        <f t="shared" si="27"/>
        <v>15959.107256944444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14">
        <f t="shared" si="25"/>
        <v>51.875</v>
      </c>
      <c r="Q433" t="s">
        <v>8310</v>
      </c>
      <c r="R433" t="s">
        <v>8316</v>
      </c>
      <c r="S433" s="8">
        <f t="shared" si="26"/>
        <v>16957.871331018516</v>
      </c>
      <c r="T433" s="8">
        <f t="shared" si="27"/>
        <v>16987.871331018516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14">
        <f t="shared" si="25"/>
        <v>71.25</v>
      </c>
      <c r="Q434" t="s">
        <v>8310</v>
      </c>
      <c r="R434" t="s">
        <v>8316</v>
      </c>
      <c r="S434" s="8">
        <f t="shared" si="26"/>
        <v>16669.726631944446</v>
      </c>
      <c r="T434" s="8">
        <f t="shared" si="27"/>
        <v>16729.726631944446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14" t="str">
        <f t="shared" si="25"/>
        <v/>
      </c>
      <c r="Q435" t="s">
        <v>8310</v>
      </c>
      <c r="R435" t="s">
        <v>8316</v>
      </c>
      <c r="S435" s="8">
        <f t="shared" si="26"/>
        <v>16659.629884259262</v>
      </c>
      <c r="T435" s="8">
        <f t="shared" si="27"/>
        <v>16719.629884259262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14">
        <f t="shared" si="25"/>
        <v>62.5</v>
      </c>
      <c r="Q436" t="s">
        <v>8310</v>
      </c>
      <c r="R436" t="s">
        <v>8316</v>
      </c>
      <c r="S436" s="8">
        <f t="shared" si="26"/>
        <v>16007.834513888889</v>
      </c>
      <c r="T436" s="8">
        <f t="shared" si="27"/>
        <v>16040.876180555555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14">
        <f t="shared" si="25"/>
        <v>1</v>
      </c>
      <c r="Q437" t="s">
        <v>8310</v>
      </c>
      <c r="R437" t="s">
        <v>8316</v>
      </c>
      <c r="S437" s="8">
        <f t="shared" si="26"/>
        <v>15931.747453703703</v>
      </c>
      <c r="T437" s="8">
        <f t="shared" si="27"/>
        <v>15961.747453703703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14" t="str">
        <f t="shared" si="25"/>
        <v/>
      </c>
      <c r="Q438" t="s">
        <v>8310</v>
      </c>
      <c r="R438" t="s">
        <v>8316</v>
      </c>
      <c r="S438" s="8">
        <f t="shared" si="26"/>
        <v>15887.36241898148</v>
      </c>
      <c r="T438" s="8">
        <f t="shared" si="27"/>
        <v>15917.36241898148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14" t="str">
        <f t="shared" si="25"/>
        <v/>
      </c>
      <c r="Q439" t="s">
        <v>8310</v>
      </c>
      <c r="R439" t="s">
        <v>8316</v>
      </c>
      <c r="S439" s="8">
        <f t="shared" si="26"/>
        <v>17022.318587962964</v>
      </c>
      <c r="T439" s="8">
        <f t="shared" si="27"/>
        <v>17082.318587962964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14">
        <f t="shared" si="25"/>
        <v>170.54545454545453</v>
      </c>
      <c r="Q440" t="s">
        <v>8310</v>
      </c>
      <c r="R440" t="s">
        <v>8316</v>
      </c>
      <c r="S440" s="8">
        <f t="shared" si="26"/>
        <v>16727.261087962961</v>
      </c>
      <c r="T440" s="8">
        <f t="shared" si="27"/>
        <v>16757.302754629629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14" t="str">
        <f t="shared" si="25"/>
        <v/>
      </c>
      <c r="Q441" t="s">
        <v>8310</v>
      </c>
      <c r="R441" t="s">
        <v>8316</v>
      </c>
      <c r="S441" s="8">
        <f t="shared" si="26"/>
        <v>16350.761782407406</v>
      </c>
      <c r="T441" s="8">
        <f t="shared" si="27"/>
        <v>16360.761782407406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14">
        <f t="shared" si="25"/>
        <v>5</v>
      </c>
      <c r="Q442" t="s">
        <v>8310</v>
      </c>
      <c r="R442" t="s">
        <v>8316</v>
      </c>
      <c r="S442" s="8">
        <f t="shared" si="26"/>
        <v>16854.985567129628</v>
      </c>
      <c r="T442" s="8">
        <f t="shared" si="27"/>
        <v>16884.943900462964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14" t="str">
        <f t="shared" si="25"/>
        <v/>
      </c>
      <c r="Q443" t="s">
        <v>8310</v>
      </c>
      <c r="R443" t="s">
        <v>8316</v>
      </c>
      <c r="S443" s="8">
        <f t="shared" si="26"/>
        <v>15981.793935185184</v>
      </c>
      <c r="T443" s="8">
        <f t="shared" si="27"/>
        <v>16011.793935185184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14">
        <f t="shared" si="25"/>
        <v>393.58823529411762</v>
      </c>
      <c r="Q444" t="s">
        <v>8310</v>
      </c>
      <c r="R444" t="s">
        <v>8316</v>
      </c>
      <c r="S444" s="8">
        <f t="shared" si="26"/>
        <v>16455.888692129629</v>
      </c>
      <c r="T444" s="8">
        <f t="shared" si="27"/>
        <v>16485.888692129629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14">
        <f t="shared" si="25"/>
        <v>5</v>
      </c>
      <c r="Q445" t="s">
        <v>8310</v>
      </c>
      <c r="R445" t="s">
        <v>8316</v>
      </c>
      <c r="S445" s="8">
        <f t="shared" si="26"/>
        <v>16081.015057870371</v>
      </c>
      <c r="T445" s="8">
        <f t="shared" si="27"/>
        <v>16111.015057870371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14">
        <f t="shared" si="25"/>
        <v>50</v>
      </c>
      <c r="Q446" t="s">
        <v>8310</v>
      </c>
      <c r="R446" t="s">
        <v>8316</v>
      </c>
      <c r="S446" s="8">
        <f t="shared" si="26"/>
        <v>15325.906956018518</v>
      </c>
      <c r="T446" s="8">
        <f t="shared" si="27"/>
        <v>15385.906956018518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14">
        <f t="shared" si="25"/>
        <v>1</v>
      </c>
      <c r="Q447" t="s">
        <v>8310</v>
      </c>
      <c r="R447" t="s">
        <v>8316</v>
      </c>
      <c r="S447" s="8">
        <f t="shared" si="26"/>
        <v>16561.335358796296</v>
      </c>
      <c r="T447" s="8">
        <f t="shared" si="27"/>
        <v>16576.335358796296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14">
        <f t="shared" si="25"/>
        <v>47.875</v>
      </c>
      <c r="Q448" t="s">
        <v>8310</v>
      </c>
      <c r="R448" t="s">
        <v>8316</v>
      </c>
      <c r="S448" s="8">
        <f t="shared" si="26"/>
        <v>16468.083564814813</v>
      </c>
      <c r="T448" s="8">
        <f t="shared" si="27"/>
        <v>16498.083564814813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14">
        <f t="shared" si="25"/>
        <v>5</v>
      </c>
      <c r="Q449" t="s">
        <v>8310</v>
      </c>
      <c r="R449" t="s">
        <v>8316</v>
      </c>
      <c r="S449" s="8">
        <f t="shared" si="26"/>
        <v>15762.555127314814</v>
      </c>
      <c r="T449" s="8">
        <f t="shared" si="27"/>
        <v>15787.513460648146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 s="14">
        <f t="shared" si="25"/>
        <v>20.502500000000001</v>
      </c>
      <c r="Q450" t="s">
        <v>8310</v>
      </c>
      <c r="R450" t="s">
        <v>8316</v>
      </c>
      <c r="S450" s="8">
        <f t="shared" si="26"/>
        <v>16184.758043981479</v>
      </c>
      <c r="T450" s="8">
        <f t="shared" si="27"/>
        <v>16204.758043981479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E451/D451*100</f>
        <v>2.25</v>
      </c>
      <c r="P451" s="14">
        <f t="shared" ref="P451:P514" si="29">IFERROR(E451/L451,"")</f>
        <v>9</v>
      </c>
      <c r="Q451" t="s">
        <v>8310</v>
      </c>
      <c r="R451" t="s">
        <v>8316</v>
      </c>
      <c r="S451" s="8">
        <f t="shared" ref="S451:S514" si="30">(((J451/60/60/24)))</f>
        <v>15965.568113425927</v>
      </c>
      <c r="T451" s="8">
        <f t="shared" ref="T451:T514" si="31">(((I451/60/60/24)))</f>
        <v>15995.568113425927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14">
        <f t="shared" si="29"/>
        <v>56.571428571428569</v>
      </c>
      <c r="Q452" t="s">
        <v>8310</v>
      </c>
      <c r="R452" t="s">
        <v>8316</v>
      </c>
      <c r="S452" s="8">
        <f t="shared" si="30"/>
        <v>16085.946759259257</v>
      </c>
      <c r="T452" s="8">
        <f t="shared" si="31"/>
        <v>16115.946759259257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14" t="str">
        <f t="shared" si="29"/>
        <v/>
      </c>
      <c r="Q453" t="s">
        <v>8310</v>
      </c>
      <c r="R453" t="s">
        <v>8316</v>
      </c>
      <c r="S453" s="8">
        <f t="shared" si="30"/>
        <v>16065.715173611112</v>
      </c>
      <c r="T453" s="8">
        <f t="shared" si="31"/>
        <v>16095.715173611112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14">
        <f t="shared" si="29"/>
        <v>40</v>
      </c>
      <c r="Q454" t="s">
        <v>8310</v>
      </c>
      <c r="R454" t="s">
        <v>8316</v>
      </c>
      <c r="S454" s="8">
        <f t="shared" si="30"/>
        <v>16538.703877314812</v>
      </c>
      <c r="T454" s="8">
        <f t="shared" si="31"/>
        <v>16568.703877314812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14">
        <f t="shared" si="29"/>
        <v>13</v>
      </c>
      <c r="Q455" t="s">
        <v>8310</v>
      </c>
      <c r="R455" t="s">
        <v>8316</v>
      </c>
      <c r="S455" s="8">
        <f t="shared" si="30"/>
        <v>16469.824988425928</v>
      </c>
      <c r="T455" s="8">
        <f t="shared" si="31"/>
        <v>16485.824988425928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14">
        <f t="shared" si="29"/>
        <v>16.399999999999999</v>
      </c>
      <c r="Q456" t="s">
        <v>8310</v>
      </c>
      <c r="R456" t="s">
        <v>8316</v>
      </c>
      <c r="S456" s="8">
        <f t="shared" si="30"/>
        <v>16369.717256944445</v>
      </c>
      <c r="T456" s="8">
        <f t="shared" si="31"/>
        <v>16400.551388888889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14">
        <f t="shared" si="29"/>
        <v>22.5</v>
      </c>
      <c r="Q457" t="s">
        <v>8310</v>
      </c>
      <c r="R457" t="s">
        <v>8316</v>
      </c>
      <c r="S457" s="8">
        <f t="shared" si="30"/>
        <v>15402.002569444443</v>
      </c>
      <c r="T457" s="8">
        <f t="shared" si="31"/>
        <v>15447.021527777777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14">
        <f t="shared" si="29"/>
        <v>20.333333333333332</v>
      </c>
      <c r="Q458" t="s">
        <v>8310</v>
      </c>
      <c r="R458" t="s">
        <v>8316</v>
      </c>
      <c r="S458" s="8">
        <f t="shared" si="30"/>
        <v>15978.694456018517</v>
      </c>
      <c r="T458" s="8">
        <f t="shared" si="31"/>
        <v>16000.165972222223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14" t="str">
        <f t="shared" si="29"/>
        <v/>
      </c>
      <c r="Q459" t="s">
        <v>8310</v>
      </c>
      <c r="R459" t="s">
        <v>8316</v>
      </c>
      <c r="S459" s="8">
        <f t="shared" si="30"/>
        <v>16268.7675</v>
      </c>
      <c r="T459" s="8">
        <f t="shared" si="31"/>
        <v>16298.7675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14">
        <f t="shared" si="29"/>
        <v>16.755102040816325</v>
      </c>
      <c r="Q460" t="s">
        <v>8310</v>
      </c>
      <c r="R460" t="s">
        <v>8316</v>
      </c>
      <c r="S460" s="8">
        <f t="shared" si="30"/>
        <v>15809.69976851852</v>
      </c>
      <c r="T460" s="8">
        <f t="shared" si="31"/>
        <v>15839.69976851852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14">
        <f t="shared" si="29"/>
        <v>25</v>
      </c>
      <c r="Q461" t="s">
        <v>8310</v>
      </c>
      <c r="R461" t="s">
        <v>8316</v>
      </c>
      <c r="S461" s="8">
        <f t="shared" si="30"/>
        <v>15231.640358796298</v>
      </c>
      <c r="T461" s="8">
        <f t="shared" si="31"/>
        <v>15291.682025462964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14">
        <f t="shared" si="29"/>
        <v>12.5</v>
      </c>
      <c r="Q462" t="s">
        <v>8310</v>
      </c>
      <c r="R462" t="s">
        <v>8316</v>
      </c>
      <c r="S462" s="8">
        <f t="shared" si="30"/>
        <v>16190.542534722221</v>
      </c>
      <c r="T462" s="8">
        <f t="shared" si="31"/>
        <v>16222.166666666666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4" t="str">
        <f t="shared" si="29"/>
        <v/>
      </c>
      <c r="Q463" t="s">
        <v>8310</v>
      </c>
      <c r="R463" t="s">
        <v>8316</v>
      </c>
      <c r="S463" s="8">
        <f t="shared" si="30"/>
        <v>15838.846840277778</v>
      </c>
      <c r="T463" s="8">
        <f t="shared" si="31"/>
        <v>15858.846840277778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14" t="str">
        <f t="shared" si="29"/>
        <v/>
      </c>
      <c r="Q464" t="s">
        <v>8310</v>
      </c>
      <c r="R464" t="s">
        <v>8316</v>
      </c>
      <c r="S464" s="8">
        <f t="shared" si="30"/>
        <v>15136.126631944446</v>
      </c>
      <c r="T464" s="8">
        <f t="shared" si="31"/>
        <v>15196.126631944446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14">
        <f t="shared" si="29"/>
        <v>113.63636363636364</v>
      </c>
      <c r="Q465" t="s">
        <v>8310</v>
      </c>
      <c r="R465" t="s">
        <v>8316</v>
      </c>
      <c r="S465" s="8">
        <f t="shared" si="30"/>
        <v>15181.710104166668</v>
      </c>
      <c r="T465" s="8">
        <f t="shared" si="31"/>
        <v>15241.710104166668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14">
        <f t="shared" si="29"/>
        <v>1</v>
      </c>
      <c r="Q466" t="s">
        <v>8310</v>
      </c>
      <c r="R466" t="s">
        <v>8316</v>
      </c>
      <c r="S466" s="8">
        <f t="shared" si="30"/>
        <v>16919.848784722224</v>
      </c>
      <c r="T466" s="8">
        <f t="shared" si="31"/>
        <v>16939.848784722224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14">
        <f t="shared" si="29"/>
        <v>17.25</v>
      </c>
      <c r="Q467" t="s">
        <v>8310</v>
      </c>
      <c r="R467" t="s">
        <v>8316</v>
      </c>
      <c r="S467" s="8">
        <f t="shared" si="30"/>
        <v>16232.120069444443</v>
      </c>
      <c r="T467" s="8">
        <f t="shared" si="31"/>
        <v>16248.120069444443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14">
        <f t="shared" si="29"/>
        <v>15.2</v>
      </c>
      <c r="Q468" t="s">
        <v>8310</v>
      </c>
      <c r="R468" t="s">
        <v>8316</v>
      </c>
      <c r="S468" s="8">
        <f t="shared" si="30"/>
        <v>15560.942870370372</v>
      </c>
      <c r="T468" s="8">
        <f t="shared" si="31"/>
        <v>15590.942870370372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14">
        <f t="shared" si="29"/>
        <v>110.64102564102564</v>
      </c>
      <c r="Q469" t="s">
        <v>8310</v>
      </c>
      <c r="R469" t="s">
        <v>8316</v>
      </c>
      <c r="S469" s="8">
        <f t="shared" si="30"/>
        <v>15566.679791666667</v>
      </c>
      <c r="T469" s="8">
        <f t="shared" si="31"/>
        <v>15611.679791666667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14" t="str">
        <f t="shared" si="29"/>
        <v/>
      </c>
      <c r="Q470" t="s">
        <v>8310</v>
      </c>
      <c r="R470" t="s">
        <v>8316</v>
      </c>
      <c r="S470" s="8">
        <f t="shared" si="30"/>
        <v>15472.167627314813</v>
      </c>
      <c r="T470" s="8">
        <f t="shared" si="31"/>
        <v>15532.160474537035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4" t="str">
        <f t="shared" si="29"/>
        <v/>
      </c>
      <c r="Q471" t="s">
        <v>8310</v>
      </c>
      <c r="R471" t="s">
        <v>8316</v>
      </c>
      <c r="S471" s="8">
        <f t="shared" si="30"/>
        <v>16258.989861111111</v>
      </c>
      <c r="T471" s="8">
        <f t="shared" si="31"/>
        <v>16318.989861111111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14">
        <f t="shared" si="29"/>
        <v>25.5</v>
      </c>
      <c r="Q472" t="s">
        <v>8310</v>
      </c>
      <c r="R472" t="s">
        <v>8316</v>
      </c>
      <c r="S472" s="8">
        <f t="shared" si="30"/>
        <v>16036.167696759259</v>
      </c>
      <c r="T472" s="8">
        <f t="shared" si="31"/>
        <v>16086.166666666666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14">
        <f t="shared" si="29"/>
        <v>38.476470588235294</v>
      </c>
      <c r="Q473" t="s">
        <v>8310</v>
      </c>
      <c r="R473" t="s">
        <v>8316</v>
      </c>
      <c r="S473" s="8">
        <f t="shared" si="30"/>
        <v>16134.721979166665</v>
      </c>
      <c r="T473" s="8">
        <f t="shared" si="31"/>
        <v>16179.680312499999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14">
        <f t="shared" si="29"/>
        <v>28.2</v>
      </c>
      <c r="Q474" t="s">
        <v>8310</v>
      </c>
      <c r="R474" t="s">
        <v>8316</v>
      </c>
      <c r="S474" s="8">
        <f t="shared" si="30"/>
        <v>16275.922662037037</v>
      </c>
      <c r="T474" s="8">
        <f t="shared" si="31"/>
        <v>16305.922662037037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14">
        <f t="shared" si="29"/>
        <v>61.5</v>
      </c>
      <c r="Q475" t="s">
        <v>8310</v>
      </c>
      <c r="R475" t="s">
        <v>8316</v>
      </c>
      <c r="S475" s="8">
        <f t="shared" si="30"/>
        <v>16300.698136574074</v>
      </c>
      <c r="T475" s="8">
        <f t="shared" si="31"/>
        <v>16330.698136574074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14">
        <f t="shared" si="29"/>
        <v>1</v>
      </c>
      <c r="Q476" t="s">
        <v>8310</v>
      </c>
      <c r="R476" t="s">
        <v>8316</v>
      </c>
      <c r="S476" s="8">
        <f t="shared" si="30"/>
        <v>17184.329039351851</v>
      </c>
      <c r="T476" s="8">
        <f t="shared" si="31"/>
        <v>17214.329039351851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4" t="str">
        <f t="shared" si="29"/>
        <v/>
      </c>
      <c r="Q477" t="s">
        <v>8310</v>
      </c>
      <c r="R477" t="s">
        <v>8316</v>
      </c>
      <c r="S477" s="8">
        <f t="shared" si="30"/>
        <v>16531.086145833335</v>
      </c>
      <c r="T477" s="8">
        <f t="shared" si="31"/>
        <v>16561.086145833335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14">
        <f t="shared" si="29"/>
        <v>39.569274193548388</v>
      </c>
      <c r="Q478" t="s">
        <v>8310</v>
      </c>
      <c r="R478" t="s">
        <v>8316</v>
      </c>
      <c r="S478" s="8">
        <f t="shared" si="30"/>
        <v>16188.975011574074</v>
      </c>
      <c r="T478" s="8">
        <f t="shared" si="31"/>
        <v>16224.165972222223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14" t="str">
        <f t="shared" si="29"/>
        <v/>
      </c>
      <c r="Q479" t="s">
        <v>8310</v>
      </c>
      <c r="R479" t="s">
        <v>8316</v>
      </c>
      <c r="S479" s="8">
        <f t="shared" si="30"/>
        <v>15418.83488425926</v>
      </c>
      <c r="T479" s="8">
        <f t="shared" si="31"/>
        <v>15478.83488425926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4" t="str">
        <f t="shared" si="29"/>
        <v/>
      </c>
      <c r="Q480" t="s">
        <v>8310</v>
      </c>
      <c r="R480" t="s">
        <v>8316</v>
      </c>
      <c r="S480" s="8">
        <f t="shared" si="30"/>
        <v>16496.910983796297</v>
      </c>
      <c r="T480" s="8">
        <f t="shared" si="31"/>
        <v>16526.869317129629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14">
        <f t="shared" si="29"/>
        <v>88.8</v>
      </c>
      <c r="Q481" t="s">
        <v>8310</v>
      </c>
      <c r="R481" t="s">
        <v>8316</v>
      </c>
      <c r="S481" s="8">
        <f t="shared" si="30"/>
        <v>16335.4078125</v>
      </c>
      <c r="T481" s="8">
        <f t="shared" si="31"/>
        <v>16395.449479166666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14">
        <f t="shared" si="29"/>
        <v>55.457142857142856</v>
      </c>
      <c r="Q482" t="s">
        <v>8310</v>
      </c>
      <c r="R482" t="s">
        <v>8316</v>
      </c>
      <c r="S482" s="8">
        <f t="shared" si="30"/>
        <v>15896.50017361111</v>
      </c>
      <c r="T482" s="8">
        <f t="shared" si="31"/>
        <v>15926.50017361111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14">
        <f t="shared" si="29"/>
        <v>87.142857142857139</v>
      </c>
      <c r="Q483" t="s">
        <v>8310</v>
      </c>
      <c r="R483" t="s">
        <v>8316</v>
      </c>
      <c r="S483" s="8">
        <f t="shared" si="30"/>
        <v>15593.672326388887</v>
      </c>
      <c r="T483" s="8">
        <f t="shared" si="31"/>
        <v>15623.672326388887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14">
        <f t="shared" si="29"/>
        <v>10</v>
      </c>
      <c r="Q484" t="s">
        <v>8310</v>
      </c>
      <c r="R484" t="s">
        <v>8316</v>
      </c>
      <c r="S484" s="8">
        <f t="shared" si="30"/>
        <v>16878.896875000002</v>
      </c>
      <c r="T484" s="8">
        <f t="shared" si="31"/>
        <v>16905.606944444444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14">
        <f t="shared" si="29"/>
        <v>51.224489795918366</v>
      </c>
      <c r="Q485" t="s">
        <v>8310</v>
      </c>
      <c r="R485" t="s">
        <v>8316</v>
      </c>
      <c r="S485" s="8">
        <f t="shared" si="30"/>
        <v>15674.197592592594</v>
      </c>
      <c r="T485" s="8">
        <f t="shared" si="31"/>
        <v>15734.197592592594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14">
        <f t="shared" si="29"/>
        <v>13.545454545454545</v>
      </c>
      <c r="Q486" t="s">
        <v>8310</v>
      </c>
      <c r="R486" t="s">
        <v>8316</v>
      </c>
      <c r="S486" s="8">
        <f t="shared" si="30"/>
        <v>16703.93949074074</v>
      </c>
      <c r="T486" s="8">
        <f t="shared" si="31"/>
        <v>16744.981157407408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14">
        <f t="shared" si="29"/>
        <v>66.520080000000007</v>
      </c>
      <c r="Q487" t="s">
        <v>8310</v>
      </c>
      <c r="R487" t="s">
        <v>8316</v>
      </c>
      <c r="S487" s="8">
        <f t="shared" si="30"/>
        <v>15812.505775462962</v>
      </c>
      <c r="T487" s="8">
        <f t="shared" si="31"/>
        <v>15842.505775462962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14">
        <f t="shared" si="29"/>
        <v>50</v>
      </c>
      <c r="Q488" t="s">
        <v>8310</v>
      </c>
      <c r="R488" t="s">
        <v>8316</v>
      </c>
      <c r="S488" s="8">
        <f t="shared" si="30"/>
        <v>16192.942581018518</v>
      </c>
      <c r="T488" s="8">
        <f t="shared" si="31"/>
        <v>16222.942581018518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14" t="str">
        <f t="shared" si="29"/>
        <v/>
      </c>
      <c r="Q489" t="s">
        <v>8310</v>
      </c>
      <c r="R489" t="s">
        <v>8316</v>
      </c>
      <c r="S489" s="8">
        <f t="shared" si="30"/>
        <v>17100.594837962963</v>
      </c>
      <c r="T489" s="8">
        <f t="shared" si="31"/>
        <v>17160.636504629631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4" t="str">
        <f t="shared" si="29"/>
        <v/>
      </c>
      <c r="Q490" t="s">
        <v>8310</v>
      </c>
      <c r="R490" t="s">
        <v>8316</v>
      </c>
      <c r="S490" s="8">
        <f t="shared" si="30"/>
        <v>17145.05439814815</v>
      </c>
      <c r="T490" s="8">
        <f t="shared" si="31"/>
        <v>17175.05439814815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14">
        <f t="shared" si="29"/>
        <v>71.666666666666671</v>
      </c>
      <c r="Q491" t="s">
        <v>8310</v>
      </c>
      <c r="R491" t="s">
        <v>8316</v>
      </c>
      <c r="S491" s="8">
        <f t="shared" si="30"/>
        <v>15313.481666666667</v>
      </c>
      <c r="T491" s="8">
        <f t="shared" si="31"/>
        <v>15344.481249999999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4" t="str">
        <f t="shared" si="29"/>
        <v/>
      </c>
      <c r="Q492" t="s">
        <v>8310</v>
      </c>
      <c r="R492" t="s">
        <v>8316</v>
      </c>
      <c r="S492" s="8">
        <f t="shared" si="30"/>
        <v>15544.96857638889</v>
      </c>
      <c r="T492" s="8">
        <f t="shared" si="31"/>
        <v>15574.96857638889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14" t="str">
        <f t="shared" si="29"/>
        <v/>
      </c>
      <c r="Q493" t="s">
        <v>8310</v>
      </c>
      <c r="R493" t="s">
        <v>8316</v>
      </c>
      <c r="S493" s="8">
        <f t="shared" si="30"/>
        <v>16797.982627314817</v>
      </c>
      <c r="T493" s="8">
        <f t="shared" si="31"/>
        <v>16827.982627314817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4" t="str">
        <f t="shared" si="29"/>
        <v/>
      </c>
      <c r="Q494" t="s">
        <v>8310</v>
      </c>
      <c r="R494" t="s">
        <v>8316</v>
      </c>
      <c r="S494" s="8">
        <f t="shared" si="30"/>
        <v>17027.035069444446</v>
      </c>
      <c r="T494" s="8">
        <f t="shared" si="31"/>
        <v>17087.035069444446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14" t="str">
        <f t="shared" si="29"/>
        <v/>
      </c>
      <c r="Q495" t="s">
        <v>8310</v>
      </c>
      <c r="R495" t="s">
        <v>8316</v>
      </c>
      <c r="S495" s="8">
        <f t="shared" si="30"/>
        <v>16545.726134259257</v>
      </c>
      <c r="T495" s="8">
        <f t="shared" si="31"/>
        <v>16575.726134259257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14">
        <f t="shared" si="29"/>
        <v>10.333333333333334</v>
      </c>
      <c r="Q496" t="s">
        <v>8310</v>
      </c>
      <c r="R496" t="s">
        <v>8316</v>
      </c>
      <c r="S496" s="8">
        <f t="shared" si="30"/>
        <v>16230.830613425926</v>
      </c>
      <c r="T496" s="8">
        <f t="shared" si="31"/>
        <v>16254.125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4" t="str">
        <f t="shared" si="29"/>
        <v/>
      </c>
      <c r="Q497" t="s">
        <v>8310</v>
      </c>
      <c r="R497" t="s">
        <v>8316</v>
      </c>
      <c r="S497" s="8">
        <f t="shared" si="30"/>
        <v>16602.827604166665</v>
      </c>
      <c r="T497" s="8">
        <f t="shared" si="31"/>
        <v>16632.827604166665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14">
        <f t="shared" si="29"/>
        <v>1</v>
      </c>
      <c r="Q498" t="s">
        <v>8310</v>
      </c>
      <c r="R498" t="s">
        <v>8316</v>
      </c>
      <c r="S498" s="8">
        <f t="shared" si="30"/>
        <v>16051.931412037038</v>
      </c>
      <c r="T498" s="8">
        <f t="shared" si="31"/>
        <v>16111.931412037038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14">
        <f t="shared" si="29"/>
        <v>10</v>
      </c>
      <c r="Q499" t="s">
        <v>8310</v>
      </c>
      <c r="R499" t="s">
        <v>8316</v>
      </c>
      <c r="S499" s="8">
        <f t="shared" si="30"/>
        <v>16376.037789351853</v>
      </c>
      <c r="T499" s="8">
        <f t="shared" si="31"/>
        <v>16429.208333333332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14">
        <f t="shared" si="29"/>
        <v>136.09090909090909</v>
      </c>
      <c r="Q500" t="s">
        <v>8310</v>
      </c>
      <c r="R500" t="s">
        <v>8316</v>
      </c>
      <c r="S500" s="8">
        <f t="shared" si="30"/>
        <v>15289.762141203704</v>
      </c>
      <c r="T500" s="8">
        <f t="shared" si="31"/>
        <v>15331.762141203704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14">
        <f t="shared" si="29"/>
        <v>73.461538461538467</v>
      </c>
      <c r="Q501" t="s">
        <v>8310</v>
      </c>
      <c r="R501" t="s">
        <v>8316</v>
      </c>
      <c r="S501" s="8">
        <f t="shared" si="30"/>
        <v>14474.895462962961</v>
      </c>
      <c r="T501" s="8">
        <f t="shared" si="31"/>
        <v>14529.874305555555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14">
        <f t="shared" si="29"/>
        <v>53.75</v>
      </c>
      <c r="Q502" t="s">
        <v>8310</v>
      </c>
      <c r="R502" t="s">
        <v>8316</v>
      </c>
      <c r="S502" s="8">
        <f t="shared" si="30"/>
        <v>14678.886006944447</v>
      </c>
      <c r="T502" s="8">
        <f t="shared" si="31"/>
        <v>14737.927777777777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14" t="str">
        <f t="shared" si="29"/>
        <v/>
      </c>
      <c r="Q503" t="s">
        <v>8310</v>
      </c>
      <c r="R503" t="s">
        <v>8316</v>
      </c>
      <c r="S503" s="8">
        <f t="shared" si="30"/>
        <v>15134.234386574075</v>
      </c>
      <c r="T503" s="8">
        <f t="shared" si="31"/>
        <v>15164.234386574075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14">
        <f t="shared" si="29"/>
        <v>57.5</v>
      </c>
      <c r="Q504" t="s">
        <v>8310</v>
      </c>
      <c r="R504" t="s">
        <v>8316</v>
      </c>
      <c r="S504" s="8">
        <f t="shared" si="30"/>
        <v>15387.553530092591</v>
      </c>
      <c r="T504" s="8">
        <f t="shared" si="31"/>
        <v>15417.511863425925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14">
        <f t="shared" si="29"/>
        <v>12.666666666666666</v>
      </c>
      <c r="Q505" t="s">
        <v>8310</v>
      </c>
      <c r="R505" t="s">
        <v>8316</v>
      </c>
      <c r="S505" s="8">
        <f t="shared" si="30"/>
        <v>16422.526655092592</v>
      </c>
      <c r="T505" s="8">
        <f t="shared" si="31"/>
        <v>16452.526655092592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14">
        <f t="shared" si="29"/>
        <v>67</v>
      </c>
      <c r="Q506" t="s">
        <v>8310</v>
      </c>
      <c r="R506" t="s">
        <v>8316</v>
      </c>
      <c r="S506" s="8">
        <f t="shared" si="30"/>
        <v>15380.983645833332</v>
      </c>
      <c r="T506" s="8">
        <f t="shared" si="31"/>
        <v>15440.941979166666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14">
        <f t="shared" si="29"/>
        <v>3.7142857142857144</v>
      </c>
      <c r="Q507" t="s">
        <v>8310</v>
      </c>
      <c r="R507" t="s">
        <v>8316</v>
      </c>
      <c r="S507" s="8">
        <f t="shared" si="30"/>
        <v>16749.098217592593</v>
      </c>
      <c r="T507" s="8">
        <f t="shared" si="31"/>
        <v>16794.098217592593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14">
        <f t="shared" si="29"/>
        <v>250</v>
      </c>
      <c r="Q508" t="s">
        <v>8310</v>
      </c>
      <c r="R508" t="s">
        <v>8316</v>
      </c>
      <c r="S508" s="8">
        <f t="shared" si="30"/>
        <v>15897.552314814813</v>
      </c>
      <c r="T508" s="8">
        <f t="shared" si="31"/>
        <v>15927.552314814813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14">
        <f t="shared" si="29"/>
        <v>64</v>
      </c>
      <c r="Q509" t="s">
        <v>8310</v>
      </c>
      <c r="R509" t="s">
        <v>8316</v>
      </c>
      <c r="S509" s="8">
        <f t="shared" si="30"/>
        <v>15587.958993055554</v>
      </c>
      <c r="T509" s="8">
        <f t="shared" si="31"/>
        <v>15632.958993055554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14">
        <f t="shared" si="29"/>
        <v>133.33333333333334</v>
      </c>
      <c r="Q510" t="s">
        <v>8310</v>
      </c>
      <c r="R510" t="s">
        <v>8316</v>
      </c>
      <c r="S510" s="8">
        <f t="shared" si="30"/>
        <v>15426.02431712963</v>
      </c>
      <c r="T510" s="8">
        <f t="shared" si="31"/>
        <v>15485.593055555555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14">
        <f t="shared" si="29"/>
        <v>10</v>
      </c>
      <c r="Q511" t="s">
        <v>8310</v>
      </c>
      <c r="R511" t="s">
        <v>8316</v>
      </c>
      <c r="S511" s="8">
        <f t="shared" si="30"/>
        <v>16584.631597222222</v>
      </c>
      <c r="T511" s="8">
        <f t="shared" si="31"/>
        <v>16614.631597222222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14" t="str">
        <f t="shared" si="29"/>
        <v/>
      </c>
      <c r="Q512" t="s">
        <v>8310</v>
      </c>
      <c r="R512" t="s">
        <v>8316</v>
      </c>
      <c r="S512" s="8">
        <f t="shared" si="30"/>
        <v>16831.176377314816</v>
      </c>
      <c r="T512" s="8">
        <f t="shared" si="31"/>
        <v>16861.176377314816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14">
        <f t="shared" si="29"/>
        <v>30</v>
      </c>
      <c r="Q513" t="s">
        <v>8310</v>
      </c>
      <c r="R513" t="s">
        <v>8316</v>
      </c>
      <c r="S513" s="8">
        <f t="shared" si="30"/>
        <v>15771.303032407408</v>
      </c>
      <c r="T513" s="8">
        <f t="shared" si="31"/>
        <v>15801.261365740742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 s="14">
        <f t="shared" si="29"/>
        <v>5.5</v>
      </c>
      <c r="Q514" t="s">
        <v>8310</v>
      </c>
      <c r="R514" t="s">
        <v>8316</v>
      </c>
      <c r="S514" s="8">
        <f t="shared" si="30"/>
        <v>17080.74221064815</v>
      </c>
      <c r="T514" s="8">
        <f t="shared" si="31"/>
        <v>17125.783877314814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E515/D515*100</f>
        <v>13.923999999999999</v>
      </c>
      <c r="P515" s="14">
        <f t="shared" ref="P515:P578" si="33">IFERROR(E515/L515,"")</f>
        <v>102.38235294117646</v>
      </c>
      <c r="Q515" t="s">
        <v>8310</v>
      </c>
      <c r="R515" t="s">
        <v>8316</v>
      </c>
      <c r="S515" s="8">
        <f t="shared" ref="S515:S578" si="34">(((J515/60/60/24)))</f>
        <v>16983.653993055555</v>
      </c>
      <c r="T515" s="8">
        <f t="shared" ref="T515:T578" si="35">(((I515/60/60/24)))</f>
        <v>17028.291666666668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14">
        <f t="shared" si="33"/>
        <v>16.666666666666668</v>
      </c>
      <c r="Q516" t="s">
        <v>8310</v>
      </c>
      <c r="R516" t="s">
        <v>8316</v>
      </c>
      <c r="S516" s="8">
        <f t="shared" si="34"/>
        <v>16261.613969907406</v>
      </c>
      <c r="T516" s="8">
        <f t="shared" si="35"/>
        <v>16291.613969907406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14">
        <f t="shared" si="33"/>
        <v>725.02941176470586</v>
      </c>
      <c r="Q517" t="s">
        <v>8310</v>
      </c>
      <c r="R517" t="s">
        <v>8316</v>
      </c>
      <c r="S517" s="8">
        <f t="shared" si="34"/>
        <v>16758.490752314814</v>
      </c>
      <c r="T517" s="8">
        <f t="shared" si="35"/>
        <v>16798.490752314814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14" t="str">
        <f t="shared" si="33"/>
        <v/>
      </c>
      <c r="Q518" t="s">
        <v>8310</v>
      </c>
      <c r="R518" t="s">
        <v>8316</v>
      </c>
      <c r="S518" s="8">
        <f t="shared" si="34"/>
        <v>16522.778703703701</v>
      </c>
      <c r="T518" s="8">
        <f t="shared" si="35"/>
        <v>16582.778703703701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14">
        <f t="shared" si="33"/>
        <v>68.333333333333329</v>
      </c>
      <c r="Q519" t="s">
        <v>8310</v>
      </c>
      <c r="R519" t="s">
        <v>8316</v>
      </c>
      <c r="S519" s="8">
        <f t="shared" si="34"/>
        <v>17169.615289351852</v>
      </c>
      <c r="T519" s="8">
        <f t="shared" si="35"/>
        <v>17199.615289351852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14" t="str">
        <f t="shared" si="33"/>
        <v/>
      </c>
      <c r="Q520" t="s">
        <v>8310</v>
      </c>
      <c r="R520" t="s">
        <v>8316</v>
      </c>
      <c r="S520" s="8">
        <f t="shared" si="34"/>
        <v>16654.616018518518</v>
      </c>
      <c r="T520" s="8">
        <f t="shared" si="35"/>
        <v>16684.615277777779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14">
        <f t="shared" si="33"/>
        <v>39.228571428571428</v>
      </c>
      <c r="Q521" t="s">
        <v>8310</v>
      </c>
      <c r="R521" t="s">
        <v>8316</v>
      </c>
      <c r="S521" s="8">
        <f t="shared" si="34"/>
        <v>15649.39144675926</v>
      </c>
      <c r="T521" s="8">
        <f t="shared" si="35"/>
        <v>15679.39144675926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14">
        <f t="shared" si="33"/>
        <v>150.14705882352942</v>
      </c>
      <c r="Q522" t="s">
        <v>8317</v>
      </c>
      <c r="R522" t="s">
        <v>8318</v>
      </c>
      <c r="S522" s="8">
        <f t="shared" si="34"/>
        <v>16749.702094907407</v>
      </c>
      <c r="T522" s="8">
        <f t="shared" si="35"/>
        <v>16779.702094907407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14">
        <f t="shared" si="33"/>
        <v>93.428571428571431</v>
      </c>
      <c r="Q523" t="s">
        <v>8317</v>
      </c>
      <c r="R523" t="s">
        <v>8318</v>
      </c>
      <c r="S523" s="8">
        <f t="shared" si="34"/>
        <v>17077.092812499999</v>
      </c>
      <c r="T523" s="8">
        <f t="shared" si="35"/>
        <v>17106.207638888889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14">
        <f t="shared" si="33"/>
        <v>110.96774193548387</v>
      </c>
      <c r="Q524" t="s">
        <v>8317</v>
      </c>
      <c r="R524" t="s">
        <v>8318</v>
      </c>
      <c r="S524" s="8">
        <f t="shared" si="34"/>
        <v>16861.040798611113</v>
      </c>
      <c r="T524" s="8">
        <f t="shared" si="35"/>
        <v>16880.999131944445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14">
        <f t="shared" si="33"/>
        <v>71.785714285714292</v>
      </c>
      <c r="Q525" t="s">
        <v>8317</v>
      </c>
      <c r="R525" t="s">
        <v>8318</v>
      </c>
      <c r="S525" s="8">
        <f t="shared" si="34"/>
        <v>16669.132824074073</v>
      </c>
      <c r="T525" s="8">
        <f t="shared" si="35"/>
        <v>16699.132824074073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14">
        <f t="shared" si="33"/>
        <v>29.258076923076924</v>
      </c>
      <c r="Q526" t="s">
        <v>8317</v>
      </c>
      <c r="R526" t="s">
        <v>8318</v>
      </c>
      <c r="S526" s="8">
        <f t="shared" si="34"/>
        <v>16923.717233796295</v>
      </c>
      <c r="T526" s="8">
        <f t="shared" si="35"/>
        <v>16953.717233796295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14">
        <f t="shared" si="33"/>
        <v>1000</v>
      </c>
      <c r="Q527" t="s">
        <v>8317</v>
      </c>
      <c r="R527" t="s">
        <v>8318</v>
      </c>
      <c r="S527" s="8">
        <f t="shared" si="34"/>
        <v>16281.400937500001</v>
      </c>
      <c r="T527" s="8">
        <f t="shared" si="35"/>
        <v>16326.400937500001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14">
        <f t="shared" si="33"/>
        <v>74.347826086956516</v>
      </c>
      <c r="Q528" t="s">
        <v>8317</v>
      </c>
      <c r="R528" t="s">
        <v>8318</v>
      </c>
      <c r="S528" s="8">
        <f t="shared" si="34"/>
        <v>16623.591944444444</v>
      </c>
      <c r="T528" s="8">
        <f t="shared" si="35"/>
        <v>16654.708333333332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14">
        <f t="shared" si="33"/>
        <v>63.829113924050631</v>
      </c>
      <c r="Q529" t="s">
        <v>8317</v>
      </c>
      <c r="R529" t="s">
        <v>8318</v>
      </c>
      <c r="S529" s="8">
        <f t="shared" si="34"/>
        <v>17184.205624999999</v>
      </c>
      <c r="T529" s="8">
        <f t="shared" si="35"/>
        <v>17214.670138888887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14">
        <f t="shared" si="33"/>
        <v>44.333333333333336</v>
      </c>
      <c r="Q530" t="s">
        <v>8317</v>
      </c>
      <c r="R530" t="s">
        <v>8318</v>
      </c>
      <c r="S530" s="8">
        <f t="shared" si="34"/>
        <v>16586.92021990741</v>
      </c>
      <c r="T530" s="8">
        <f t="shared" si="35"/>
        <v>16607.888888888887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14">
        <f t="shared" si="33"/>
        <v>86.944444444444443</v>
      </c>
      <c r="Q531" t="s">
        <v>8317</v>
      </c>
      <c r="R531" t="s">
        <v>8318</v>
      </c>
      <c r="S531" s="8">
        <f t="shared" si="34"/>
        <v>17156.031180555554</v>
      </c>
      <c r="T531" s="8">
        <f t="shared" si="35"/>
        <v>17177.208333333332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14">
        <f t="shared" si="33"/>
        <v>126.55172413793103</v>
      </c>
      <c r="Q532" t="s">
        <v>8317</v>
      </c>
      <c r="R532" t="s">
        <v>8318</v>
      </c>
      <c r="S532" s="8">
        <f t="shared" si="34"/>
        <v>16588.591064814816</v>
      </c>
      <c r="T532" s="8">
        <f t="shared" si="35"/>
        <v>16610.083333333332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14">
        <f t="shared" si="33"/>
        <v>129.03225806451613</v>
      </c>
      <c r="Q533" t="s">
        <v>8317</v>
      </c>
      <c r="R533" t="s">
        <v>8318</v>
      </c>
      <c r="S533" s="8">
        <f t="shared" si="34"/>
        <v>17107.06515046296</v>
      </c>
      <c r="T533" s="8">
        <f t="shared" si="35"/>
        <v>17152.290972222221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14">
        <f t="shared" si="33"/>
        <v>71.242774566473983</v>
      </c>
      <c r="Q534" t="s">
        <v>8317</v>
      </c>
      <c r="R534" t="s">
        <v>8318</v>
      </c>
      <c r="S534" s="8">
        <f t="shared" si="34"/>
        <v>16904.007037037038</v>
      </c>
      <c r="T534" s="8">
        <f t="shared" si="35"/>
        <v>16934.007037037038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14">
        <f t="shared" si="33"/>
        <v>117.88235294117646</v>
      </c>
      <c r="Q535" t="s">
        <v>8317</v>
      </c>
      <c r="R535" t="s">
        <v>8318</v>
      </c>
      <c r="S535" s="8">
        <f t="shared" si="34"/>
        <v>16913.434780092593</v>
      </c>
      <c r="T535" s="8">
        <f t="shared" si="35"/>
        <v>16937.434780092593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14">
        <f t="shared" si="33"/>
        <v>327.08333333333331</v>
      </c>
      <c r="Q536" t="s">
        <v>8317</v>
      </c>
      <c r="R536" t="s">
        <v>8318</v>
      </c>
      <c r="S536" s="8">
        <f t="shared" si="34"/>
        <v>16701.810995370372</v>
      </c>
      <c r="T536" s="8">
        <f t="shared" si="35"/>
        <v>16740.958333333332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14">
        <f t="shared" si="33"/>
        <v>34.745762711864408</v>
      </c>
      <c r="Q537" t="s">
        <v>8317</v>
      </c>
      <c r="R537" t="s">
        <v>8318</v>
      </c>
      <c r="S537" s="8">
        <f t="shared" si="34"/>
        <v>17142.545196759256</v>
      </c>
      <c r="T537" s="8">
        <f t="shared" si="35"/>
        <v>17172.545196759256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14">
        <f t="shared" si="33"/>
        <v>100.06410256410257</v>
      </c>
      <c r="Q538" t="s">
        <v>8317</v>
      </c>
      <c r="R538" t="s">
        <v>8318</v>
      </c>
      <c r="S538" s="8">
        <f t="shared" si="34"/>
        <v>16610.344988425928</v>
      </c>
      <c r="T538" s="8">
        <f t="shared" si="35"/>
        <v>16650.75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14">
        <f t="shared" si="33"/>
        <v>40.847457627118644</v>
      </c>
      <c r="Q539" t="s">
        <v>8317</v>
      </c>
      <c r="R539" t="s">
        <v>8318</v>
      </c>
      <c r="S539" s="8">
        <f t="shared" si="34"/>
        <v>16713.768414351853</v>
      </c>
      <c r="T539" s="8">
        <f t="shared" si="35"/>
        <v>16743.810081018517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14">
        <f t="shared" si="33"/>
        <v>252.01666666666668</v>
      </c>
      <c r="Q540" t="s">
        <v>8317</v>
      </c>
      <c r="R540" t="s">
        <v>8318</v>
      </c>
      <c r="S540" s="8">
        <f t="shared" si="34"/>
        <v>16904.794710648148</v>
      </c>
      <c r="T540" s="8">
        <f t="shared" si="35"/>
        <v>16934.794710648148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14">
        <f t="shared" si="33"/>
        <v>25.161000000000001</v>
      </c>
      <c r="Q541" t="s">
        <v>8317</v>
      </c>
      <c r="R541" t="s">
        <v>8318</v>
      </c>
      <c r="S541" s="8">
        <f t="shared" si="34"/>
        <v>16966.049849537038</v>
      </c>
      <c r="T541" s="8">
        <f t="shared" si="35"/>
        <v>16987.049849537038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14">
        <f t="shared" si="33"/>
        <v>1</v>
      </c>
      <c r="Q542" t="s">
        <v>8319</v>
      </c>
      <c r="R542" t="s">
        <v>8320</v>
      </c>
      <c r="S542" s="8">
        <f t="shared" si="34"/>
        <v>16440.817199074074</v>
      </c>
      <c r="T542" s="8">
        <f t="shared" si="35"/>
        <v>16470.817199074074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14">
        <f t="shared" si="33"/>
        <v>25</v>
      </c>
      <c r="Q543" t="s">
        <v>8319</v>
      </c>
      <c r="R543" t="s">
        <v>8320</v>
      </c>
      <c r="S543" s="8">
        <f t="shared" si="34"/>
        <v>16707.046689814815</v>
      </c>
      <c r="T543" s="8">
        <f t="shared" si="35"/>
        <v>16737.046689814815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14">
        <f t="shared" si="33"/>
        <v>1</v>
      </c>
      <c r="Q544" t="s">
        <v>8319</v>
      </c>
      <c r="R544" t="s">
        <v>8320</v>
      </c>
      <c r="S544" s="8">
        <f t="shared" si="34"/>
        <v>16864.737453703703</v>
      </c>
      <c r="T544" s="8">
        <f t="shared" si="35"/>
        <v>16924.695787037035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14">
        <f t="shared" si="33"/>
        <v>35</v>
      </c>
      <c r="Q545" t="s">
        <v>8319</v>
      </c>
      <c r="R545" t="s">
        <v>8320</v>
      </c>
      <c r="S545" s="8">
        <f t="shared" si="34"/>
        <v>16345.092152777777</v>
      </c>
      <c r="T545" s="8">
        <f t="shared" si="35"/>
        <v>16375.092152777777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14">
        <f t="shared" si="33"/>
        <v>3</v>
      </c>
      <c r="Q546" t="s">
        <v>8319</v>
      </c>
      <c r="R546" t="s">
        <v>8320</v>
      </c>
      <c r="S546" s="8">
        <f t="shared" si="34"/>
        <v>16956.656944444443</v>
      </c>
      <c r="T546" s="8">
        <f t="shared" si="35"/>
        <v>16986.656944444443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14">
        <f t="shared" si="33"/>
        <v>402.70588235294116</v>
      </c>
      <c r="Q547" t="s">
        <v>8319</v>
      </c>
      <c r="R547" t="s">
        <v>8320</v>
      </c>
      <c r="S547" s="8">
        <f t="shared" si="34"/>
        <v>16714.592465277776</v>
      </c>
      <c r="T547" s="8">
        <f t="shared" si="35"/>
        <v>16754.634131944444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14">
        <f t="shared" si="33"/>
        <v>26</v>
      </c>
      <c r="Q548" t="s">
        <v>8319</v>
      </c>
      <c r="R548" t="s">
        <v>8320</v>
      </c>
      <c r="S548" s="8">
        <f t="shared" si="34"/>
        <v>16680.667997685185</v>
      </c>
      <c r="T548" s="8">
        <f t="shared" si="35"/>
        <v>16725.667997685185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14" t="str">
        <f t="shared" si="33"/>
        <v/>
      </c>
      <c r="Q549" t="s">
        <v>8319</v>
      </c>
      <c r="R549" t="s">
        <v>8320</v>
      </c>
      <c r="S549" s="8">
        <f t="shared" si="34"/>
        <v>16811.696342592593</v>
      </c>
      <c r="T549" s="8">
        <f t="shared" si="35"/>
        <v>16841.696342592593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14">
        <f t="shared" si="33"/>
        <v>9</v>
      </c>
      <c r="Q550" t="s">
        <v>8319</v>
      </c>
      <c r="R550" t="s">
        <v>8320</v>
      </c>
      <c r="S550" s="8">
        <f t="shared" si="34"/>
        <v>16707.903333333332</v>
      </c>
      <c r="T550" s="8">
        <f t="shared" si="35"/>
        <v>16737.903333333332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14">
        <f t="shared" si="33"/>
        <v>8.5</v>
      </c>
      <c r="Q551" t="s">
        <v>8319</v>
      </c>
      <c r="R551" t="s">
        <v>8320</v>
      </c>
      <c r="S551" s="8">
        <f t="shared" si="34"/>
        <v>16594.636828703704</v>
      </c>
      <c r="T551" s="8">
        <f t="shared" si="35"/>
        <v>16624.636828703704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14">
        <f t="shared" si="33"/>
        <v>8.75</v>
      </c>
      <c r="Q552" t="s">
        <v>8319</v>
      </c>
      <c r="R552" t="s">
        <v>8320</v>
      </c>
      <c r="S552" s="8">
        <f t="shared" si="34"/>
        <v>17184.678761574076</v>
      </c>
      <c r="T552" s="8">
        <f t="shared" si="35"/>
        <v>17197.208333333332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14">
        <f t="shared" si="33"/>
        <v>135.03571428571428</v>
      </c>
      <c r="Q553" t="s">
        <v>8319</v>
      </c>
      <c r="R553" t="s">
        <v>8320</v>
      </c>
      <c r="S553" s="8">
        <f t="shared" si="34"/>
        <v>16604.275740740741</v>
      </c>
      <c r="T553" s="8">
        <f t="shared" si="35"/>
        <v>16648.745138888891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14" t="str">
        <f t="shared" si="33"/>
        <v/>
      </c>
      <c r="Q554" t="s">
        <v>8319</v>
      </c>
      <c r="R554" t="s">
        <v>8320</v>
      </c>
      <c r="S554" s="8">
        <f t="shared" si="34"/>
        <v>16749.61685185185</v>
      </c>
      <c r="T554" s="8">
        <f t="shared" si="35"/>
        <v>16809.61685185185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14">
        <f t="shared" si="33"/>
        <v>20.5</v>
      </c>
      <c r="Q555" t="s">
        <v>8319</v>
      </c>
      <c r="R555" t="s">
        <v>8320</v>
      </c>
      <c r="S555" s="8">
        <f t="shared" si="34"/>
        <v>16358.71980324074</v>
      </c>
      <c r="T555" s="8">
        <f t="shared" si="35"/>
        <v>16388.761469907407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14">
        <f t="shared" si="33"/>
        <v>64.36363636363636</v>
      </c>
      <c r="Q556" t="s">
        <v>8319</v>
      </c>
      <c r="R556" t="s">
        <v>8320</v>
      </c>
      <c r="S556" s="8">
        <f t="shared" si="34"/>
        <v>16332.684861111111</v>
      </c>
      <c r="T556" s="8">
        <f t="shared" si="35"/>
        <v>16362.684861111111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14" t="str">
        <f t="shared" si="33"/>
        <v/>
      </c>
      <c r="Q557" t="s">
        <v>8319</v>
      </c>
      <c r="R557" t="s">
        <v>8320</v>
      </c>
      <c r="S557" s="8">
        <f t="shared" si="34"/>
        <v>16934.353506944444</v>
      </c>
      <c r="T557" s="8">
        <f t="shared" si="35"/>
        <v>16964.353506944444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14">
        <f t="shared" si="33"/>
        <v>200</v>
      </c>
      <c r="Q558" t="s">
        <v>8319</v>
      </c>
      <c r="R558" t="s">
        <v>8320</v>
      </c>
      <c r="S558" s="8">
        <f t="shared" si="34"/>
        <v>16776.860150462962</v>
      </c>
      <c r="T558" s="8">
        <f t="shared" si="35"/>
        <v>16806.860150462962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14">
        <f t="shared" si="33"/>
        <v>68.3</v>
      </c>
      <c r="Q559" t="s">
        <v>8319</v>
      </c>
      <c r="R559" t="s">
        <v>8320</v>
      </c>
      <c r="S559" s="8">
        <f t="shared" si="34"/>
        <v>17107.942164351851</v>
      </c>
      <c r="T559" s="8">
        <f t="shared" si="35"/>
        <v>17137.983831018519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14" t="str">
        <f t="shared" si="33"/>
        <v/>
      </c>
      <c r="Q560" t="s">
        <v>8319</v>
      </c>
      <c r="R560" t="s">
        <v>8320</v>
      </c>
      <c r="S560" s="8">
        <f t="shared" si="34"/>
        <v>16488.883159722223</v>
      </c>
      <c r="T560" s="8">
        <f t="shared" si="35"/>
        <v>16518.841493055555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14">
        <f t="shared" si="33"/>
        <v>50</v>
      </c>
      <c r="Q561" t="s">
        <v>8319</v>
      </c>
      <c r="R561" t="s">
        <v>8320</v>
      </c>
      <c r="S561" s="8">
        <f t="shared" si="34"/>
        <v>16752.283101851852</v>
      </c>
      <c r="T561" s="8">
        <f t="shared" si="35"/>
        <v>16782.283101851852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14">
        <f t="shared" si="33"/>
        <v>4</v>
      </c>
      <c r="Q562" t="s">
        <v>8319</v>
      </c>
      <c r="R562" t="s">
        <v>8320</v>
      </c>
      <c r="S562" s="8">
        <f t="shared" si="34"/>
        <v>16391.771354166667</v>
      </c>
      <c r="T562" s="8">
        <f t="shared" si="35"/>
        <v>16421.771354166667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14">
        <f t="shared" si="33"/>
        <v>27.5</v>
      </c>
      <c r="Q563" t="s">
        <v>8319</v>
      </c>
      <c r="R563" t="s">
        <v>8320</v>
      </c>
      <c r="S563" s="8">
        <f t="shared" si="34"/>
        <v>16699.658715277779</v>
      </c>
      <c r="T563" s="8">
        <f t="shared" si="35"/>
        <v>16734.658715277779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14" t="str">
        <f t="shared" si="33"/>
        <v/>
      </c>
      <c r="Q564" t="s">
        <v>8319</v>
      </c>
      <c r="R564" t="s">
        <v>8320</v>
      </c>
      <c r="S564" s="8">
        <f t="shared" si="34"/>
        <v>17123.389062500002</v>
      </c>
      <c r="T564" s="8">
        <f t="shared" si="35"/>
        <v>17153.389062500002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14">
        <f t="shared" si="33"/>
        <v>34</v>
      </c>
      <c r="Q565" t="s">
        <v>8319</v>
      </c>
      <c r="R565" t="s">
        <v>8320</v>
      </c>
      <c r="S565" s="8">
        <f t="shared" si="34"/>
        <v>16453.069988425927</v>
      </c>
      <c r="T565" s="8">
        <f t="shared" si="35"/>
        <v>16483.069988425927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14">
        <f t="shared" si="33"/>
        <v>1</v>
      </c>
      <c r="Q566" t="s">
        <v>8319</v>
      </c>
      <c r="R566" t="s">
        <v>8320</v>
      </c>
      <c r="S566" s="8">
        <f t="shared" si="34"/>
        <v>16842.942997685186</v>
      </c>
      <c r="T566" s="8">
        <f t="shared" si="35"/>
        <v>16872.942997685186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14" t="str">
        <f t="shared" si="33"/>
        <v/>
      </c>
      <c r="Q567" t="s">
        <v>8319</v>
      </c>
      <c r="R567" t="s">
        <v>8320</v>
      </c>
      <c r="S567" s="8">
        <f t="shared" si="34"/>
        <v>16596.785289351854</v>
      </c>
      <c r="T567" s="8">
        <f t="shared" si="35"/>
        <v>16626.785289351854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14">
        <f t="shared" si="33"/>
        <v>1</v>
      </c>
      <c r="Q568" t="s">
        <v>8319</v>
      </c>
      <c r="R568" t="s">
        <v>8320</v>
      </c>
      <c r="S568" s="8">
        <f t="shared" si="34"/>
        <v>16966.684409722224</v>
      </c>
      <c r="T568" s="8">
        <f t="shared" si="35"/>
        <v>16996.684409722224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14" t="str">
        <f t="shared" si="33"/>
        <v/>
      </c>
      <c r="Q569" t="s">
        <v>8319</v>
      </c>
      <c r="R569" t="s">
        <v>8320</v>
      </c>
      <c r="S569" s="8">
        <f t="shared" si="34"/>
        <v>16406.842523148149</v>
      </c>
      <c r="T569" s="8">
        <f t="shared" si="35"/>
        <v>16436.842523148149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14">
        <f t="shared" si="33"/>
        <v>49</v>
      </c>
      <c r="Q570" t="s">
        <v>8319</v>
      </c>
      <c r="R570" t="s">
        <v>8320</v>
      </c>
      <c r="S570" s="8">
        <f t="shared" si="34"/>
        <v>16779.9215625</v>
      </c>
      <c r="T570" s="8">
        <f t="shared" si="35"/>
        <v>16816.458333333332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14">
        <f t="shared" si="33"/>
        <v>20</v>
      </c>
      <c r="Q571" t="s">
        <v>8319</v>
      </c>
      <c r="R571" t="s">
        <v>8320</v>
      </c>
      <c r="S571" s="8">
        <f t="shared" si="34"/>
        <v>16771.847361111111</v>
      </c>
      <c r="T571" s="8">
        <f t="shared" si="35"/>
        <v>16801.847361111111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14">
        <f t="shared" si="33"/>
        <v>142</v>
      </c>
      <c r="Q572" t="s">
        <v>8319</v>
      </c>
      <c r="R572" t="s">
        <v>8320</v>
      </c>
      <c r="S572" s="8">
        <f t="shared" si="34"/>
        <v>16819.798252314817</v>
      </c>
      <c r="T572" s="8">
        <f t="shared" si="35"/>
        <v>16849.798252314817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14">
        <f t="shared" si="33"/>
        <v>53</v>
      </c>
      <c r="Q573" t="s">
        <v>8319</v>
      </c>
      <c r="R573" t="s">
        <v>8320</v>
      </c>
      <c r="S573" s="8">
        <f t="shared" si="34"/>
        <v>16623.816238425927</v>
      </c>
      <c r="T573" s="8">
        <f t="shared" si="35"/>
        <v>16643.165972222221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14" t="str">
        <f t="shared" si="33"/>
        <v/>
      </c>
      <c r="Q574" t="s">
        <v>8319</v>
      </c>
      <c r="R574" t="s">
        <v>8320</v>
      </c>
      <c r="S574" s="8">
        <f t="shared" si="34"/>
        <v>16713.716296296294</v>
      </c>
      <c r="T574" s="8">
        <f t="shared" si="35"/>
        <v>16743.757962962962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14">
        <f t="shared" si="33"/>
        <v>38.444444444444443</v>
      </c>
      <c r="Q575" t="s">
        <v>8319</v>
      </c>
      <c r="R575" t="s">
        <v>8320</v>
      </c>
      <c r="S575" s="8">
        <f t="shared" si="34"/>
        <v>16394.050127314815</v>
      </c>
      <c r="T575" s="8">
        <f t="shared" si="35"/>
        <v>16453.05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14">
        <f t="shared" si="33"/>
        <v>20</v>
      </c>
      <c r="Q576" t="s">
        <v>8319</v>
      </c>
      <c r="R576" t="s">
        <v>8320</v>
      </c>
      <c r="S576" s="8">
        <f t="shared" si="34"/>
        <v>17063.443368055556</v>
      </c>
      <c r="T576" s="8">
        <f t="shared" si="35"/>
        <v>17093.443368055556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14">
        <f t="shared" si="33"/>
        <v>64.75</v>
      </c>
      <c r="Q577" t="s">
        <v>8319</v>
      </c>
      <c r="R577" t="s">
        <v>8320</v>
      </c>
      <c r="S577" s="8">
        <f t="shared" si="34"/>
        <v>16569.692627314816</v>
      </c>
      <c r="T577" s="8">
        <f t="shared" si="35"/>
        <v>16599.692627314816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 s="14">
        <f t="shared" si="33"/>
        <v>1</v>
      </c>
      <c r="Q578" t="s">
        <v>8319</v>
      </c>
      <c r="R578" t="s">
        <v>8320</v>
      </c>
      <c r="S578" s="8">
        <f t="shared" si="34"/>
        <v>16462.471666666668</v>
      </c>
      <c r="T578" s="8">
        <f t="shared" si="35"/>
        <v>16522.43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E579/D579*100</f>
        <v>0.2</v>
      </c>
      <c r="P579" s="14">
        <f t="shared" ref="P579:P642" si="37">IFERROR(E579/L579,"")</f>
        <v>10</v>
      </c>
      <c r="Q579" t="s">
        <v>8319</v>
      </c>
      <c r="R579" t="s">
        <v>8320</v>
      </c>
      <c r="S579" s="8">
        <f t="shared" ref="S579:S642" si="38">(((J579/60/60/24)))</f>
        <v>16881.589143518519</v>
      </c>
      <c r="T579" s="8">
        <f t="shared" ref="T579:T642" si="39">(((I579/60/60/24)))</f>
        <v>16941.589143518519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14">
        <f t="shared" si="37"/>
        <v>2</v>
      </c>
      <c r="Q580" t="s">
        <v>8319</v>
      </c>
      <c r="R580" t="s">
        <v>8320</v>
      </c>
      <c r="S580" s="8">
        <f t="shared" si="38"/>
        <v>16661.578622685185</v>
      </c>
      <c r="T580" s="8">
        <f t="shared" si="39"/>
        <v>16685.578622685185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14">
        <f t="shared" si="37"/>
        <v>35</v>
      </c>
      <c r="Q581" t="s">
        <v>8319</v>
      </c>
      <c r="R581" t="s">
        <v>8320</v>
      </c>
      <c r="S581" s="8">
        <f t="shared" si="38"/>
        <v>16399.852118055558</v>
      </c>
      <c r="T581" s="8">
        <f t="shared" si="39"/>
        <v>16429.852118055558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14">
        <f t="shared" si="37"/>
        <v>1</v>
      </c>
      <c r="Q582" t="s">
        <v>8319</v>
      </c>
      <c r="R582" t="s">
        <v>8320</v>
      </c>
      <c r="S582" s="8">
        <f t="shared" si="38"/>
        <v>17036.908182870371</v>
      </c>
      <c r="T582" s="8">
        <f t="shared" si="39"/>
        <v>17066.908182870371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14" t="str">
        <f t="shared" si="37"/>
        <v/>
      </c>
      <c r="Q583" t="s">
        <v>8319</v>
      </c>
      <c r="R583" t="s">
        <v>8320</v>
      </c>
      <c r="S583" s="8">
        <f t="shared" si="38"/>
        <v>16619.012777777778</v>
      </c>
      <c r="T583" s="8">
        <f t="shared" si="39"/>
        <v>16649.012777777778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14" t="str">
        <f t="shared" si="37"/>
        <v/>
      </c>
      <c r="Q584" t="s">
        <v>8319</v>
      </c>
      <c r="R584" t="s">
        <v>8320</v>
      </c>
      <c r="S584" s="8">
        <f t="shared" si="38"/>
        <v>16486.73980324074</v>
      </c>
      <c r="T584" s="8">
        <f t="shared" si="39"/>
        <v>16509.75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14">
        <f t="shared" si="37"/>
        <v>1</v>
      </c>
      <c r="Q585" t="s">
        <v>8319</v>
      </c>
      <c r="R585" t="s">
        <v>8320</v>
      </c>
      <c r="S585" s="8">
        <f t="shared" si="38"/>
        <v>16483.938506944443</v>
      </c>
      <c r="T585" s="8">
        <f t="shared" si="39"/>
        <v>16513.896840277779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14">
        <f t="shared" si="37"/>
        <v>5</v>
      </c>
      <c r="Q586" t="s">
        <v>8319</v>
      </c>
      <c r="R586" t="s">
        <v>8320</v>
      </c>
      <c r="S586" s="8">
        <f t="shared" si="38"/>
        <v>16480.716620370371</v>
      </c>
      <c r="T586" s="8">
        <f t="shared" si="39"/>
        <v>16510.674953703703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14" t="str">
        <f t="shared" si="37"/>
        <v/>
      </c>
      <c r="Q587" t="s">
        <v>8319</v>
      </c>
      <c r="R587" t="s">
        <v>8320</v>
      </c>
      <c r="S587" s="8">
        <f t="shared" si="38"/>
        <v>16714.3909375</v>
      </c>
      <c r="T587" s="8">
        <f t="shared" si="39"/>
        <v>16770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14">
        <f t="shared" si="37"/>
        <v>14</v>
      </c>
      <c r="Q588" t="s">
        <v>8319</v>
      </c>
      <c r="R588" t="s">
        <v>8320</v>
      </c>
      <c r="S588" s="8">
        <f t="shared" si="38"/>
        <v>16451.854247685184</v>
      </c>
      <c r="T588" s="8">
        <f t="shared" si="39"/>
        <v>16481.854247685184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14">
        <f t="shared" si="37"/>
        <v>389.28571428571428</v>
      </c>
      <c r="Q589" t="s">
        <v>8319</v>
      </c>
      <c r="R589" t="s">
        <v>8320</v>
      </c>
      <c r="S589" s="8">
        <f t="shared" si="38"/>
        <v>16511.757326388888</v>
      </c>
      <c r="T589" s="8">
        <f t="shared" si="39"/>
        <v>16541.757326388888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14">
        <f t="shared" si="37"/>
        <v>150.5</v>
      </c>
      <c r="Q590" t="s">
        <v>8319</v>
      </c>
      <c r="R590" t="s">
        <v>8320</v>
      </c>
      <c r="S590" s="8">
        <f t="shared" si="38"/>
        <v>17062.769513888892</v>
      </c>
      <c r="T590" s="8">
        <f t="shared" si="39"/>
        <v>17122.811180555556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14">
        <f t="shared" si="37"/>
        <v>1</v>
      </c>
      <c r="Q591" t="s">
        <v>8319</v>
      </c>
      <c r="R591" t="s">
        <v>8320</v>
      </c>
      <c r="S591" s="8">
        <f t="shared" si="38"/>
        <v>16609.614571759259</v>
      </c>
      <c r="T591" s="8">
        <f t="shared" si="39"/>
        <v>16624.614571759259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14">
        <f t="shared" si="37"/>
        <v>24.777777777777779</v>
      </c>
      <c r="Q592" t="s">
        <v>8319</v>
      </c>
      <c r="R592" t="s">
        <v>8320</v>
      </c>
      <c r="S592" s="8">
        <f t="shared" si="38"/>
        <v>16808.554756944446</v>
      </c>
      <c r="T592" s="8">
        <f t="shared" si="39"/>
        <v>16839.542361111111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14">
        <f t="shared" si="37"/>
        <v>30.5</v>
      </c>
      <c r="Q593" t="s">
        <v>8319</v>
      </c>
      <c r="R593" t="s">
        <v>8320</v>
      </c>
      <c r="S593" s="8">
        <f t="shared" si="38"/>
        <v>16608.543171296296</v>
      </c>
      <c r="T593" s="8">
        <f t="shared" si="39"/>
        <v>16638.543171296296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14">
        <f t="shared" si="37"/>
        <v>250</v>
      </c>
      <c r="Q594" t="s">
        <v>8319</v>
      </c>
      <c r="R594" t="s">
        <v>8320</v>
      </c>
      <c r="S594" s="8">
        <f t="shared" si="38"/>
        <v>16377.232175925927</v>
      </c>
      <c r="T594" s="8">
        <f t="shared" si="39"/>
        <v>16407.232175925925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14">
        <f t="shared" si="37"/>
        <v>16.428571428571427</v>
      </c>
      <c r="Q595" t="s">
        <v>8319</v>
      </c>
      <c r="R595" t="s">
        <v>8320</v>
      </c>
      <c r="S595" s="8">
        <f t="shared" si="38"/>
        <v>16501.677604166667</v>
      </c>
      <c r="T595" s="8">
        <f t="shared" si="39"/>
        <v>16531.635937499999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14">
        <f t="shared" si="37"/>
        <v>13</v>
      </c>
      <c r="Q596" t="s">
        <v>8319</v>
      </c>
      <c r="R596" t="s">
        <v>8320</v>
      </c>
      <c r="S596" s="8">
        <f t="shared" si="38"/>
        <v>16877.780162037037</v>
      </c>
      <c r="T596" s="8">
        <f t="shared" si="39"/>
        <v>16907.780162037037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14">
        <f t="shared" si="37"/>
        <v>53.25</v>
      </c>
      <c r="Q597" t="s">
        <v>8319</v>
      </c>
      <c r="R597" t="s">
        <v>8320</v>
      </c>
      <c r="S597" s="8">
        <f t="shared" si="38"/>
        <v>16514.069884259257</v>
      </c>
      <c r="T597" s="8">
        <f t="shared" si="39"/>
        <v>16559.069884259257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14">
        <f t="shared" si="37"/>
        <v>3</v>
      </c>
      <c r="Q598" t="s">
        <v>8319</v>
      </c>
      <c r="R598" t="s">
        <v>8320</v>
      </c>
      <c r="S598" s="8">
        <f t="shared" si="38"/>
        <v>17077.896898148148</v>
      </c>
      <c r="T598" s="8">
        <f t="shared" si="39"/>
        <v>17107.896898148148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14">
        <f t="shared" si="37"/>
        <v>10</v>
      </c>
      <c r="Q599" t="s">
        <v>8319</v>
      </c>
      <c r="R599" t="s">
        <v>8320</v>
      </c>
      <c r="S599" s="8">
        <f t="shared" si="38"/>
        <v>16976.705266203702</v>
      </c>
      <c r="T599" s="8">
        <f t="shared" si="39"/>
        <v>17013.666666666668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14">
        <f t="shared" si="37"/>
        <v>121.42857142857143</v>
      </c>
      <c r="Q600" t="s">
        <v>8319</v>
      </c>
      <c r="R600" t="s">
        <v>8320</v>
      </c>
      <c r="S600" s="8">
        <f t="shared" si="38"/>
        <v>16379.002094907408</v>
      </c>
      <c r="T600" s="8">
        <f t="shared" si="39"/>
        <v>16409.002094907406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14">
        <f t="shared" si="37"/>
        <v>15.5</v>
      </c>
      <c r="Q601" t="s">
        <v>8319</v>
      </c>
      <c r="R601" t="s">
        <v>8320</v>
      </c>
      <c r="S601" s="8">
        <f t="shared" si="38"/>
        <v>16478.81252314815</v>
      </c>
      <c r="T601" s="8">
        <f t="shared" si="39"/>
        <v>16502.636111111111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14">
        <f t="shared" si="37"/>
        <v>100</v>
      </c>
      <c r="Q602" t="s">
        <v>8319</v>
      </c>
      <c r="R602" t="s">
        <v>8320</v>
      </c>
      <c r="S602" s="8">
        <f t="shared" si="38"/>
        <v>16504.798171296297</v>
      </c>
      <c r="T602" s="8">
        <f t="shared" si="39"/>
        <v>16564.798171296297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14">
        <f t="shared" si="37"/>
        <v>23.333333333333332</v>
      </c>
      <c r="Q603" t="s">
        <v>8319</v>
      </c>
      <c r="R603" t="s">
        <v>8320</v>
      </c>
      <c r="S603" s="8">
        <f t="shared" si="38"/>
        <v>16400.858090277776</v>
      </c>
      <c r="T603" s="8">
        <f t="shared" si="39"/>
        <v>16430.858090277776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14" t="str">
        <f t="shared" si="37"/>
        <v/>
      </c>
      <c r="Q604" t="s">
        <v>8319</v>
      </c>
      <c r="R604" t="s">
        <v>8320</v>
      </c>
      <c r="S604" s="8">
        <f t="shared" si="38"/>
        <v>16574.794155092593</v>
      </c>
      <c r="T604" s="8">
        <f t="shared" si="39"/>
        <v>16604.794155092593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14">
        <f t="shared" si="37"/>
        <v>45.386153846153846</v>
      </c>
      <c r="Q605" t="s">
        <v>8319</v>
      </c>
      <c r="R605" t="s">
        <v>8320</v>
      </c>
      <c r="S605" s="8">
        <f t="shared" si="38"/>
        <v>16266.639155092593</v>
      </c>
      <c r="T605" s="8">
        <f t="shared" si="39"/>
        <v>16296.639155092593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14" t="str">
        <f t="shared" si="37"/>
        <v/>
      </c>
      <c r="Q606" t="s">
        <v>8319</v>
      </c>
      <c r="R606" t="s">
        <v>8320</v>
      </c>
      <c r="S606" s="8">
        <f t="shared" si="38"/>
        <v>16280.035370370371</v>
      </c>
      <c r="T606" s="8">
        <f t="shared" si="39"/>
        <v>16310.035370370371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14">
        <f t="shared" si="37"/>
        <v>16.375</v>
      </c>
      <c r="Q607" t="s">
        <v>8319</v>
      </c>
      <c r="R607" t="s">
        <v>8320</v>
      </c>
      <c r="S607" s="8">
        <f t="shared" si="38"/>
        <v>16625.357731481479</v>
      </c>
      <c r="T607" s="8">
        <f t="shared" si="39"/>
        <v>16670.357731481479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14">
        <f t="shared" si="37"/>
        <v>10</v>
      </c>
      <c r="Q608" t="s">
        <v>8319</v>
      </c>
      <c r="R608" t="s">
        <v>8320</v>
      </c>
      <c r="S608" s="8">
        <f t="shared" si="38"/>
        <v>16533.650567129629</v>
      </c>
      <c r="T608" s="8">
        <f t="shared" si="39"/>
        <v>16579.625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14" t="str">
        <f t="shared" si="37"/>
        <v/>
      </c>
      <c r="Q609" t="s">
        <v>8319</v>
      </c>
      <c r="R609" t="s">
        <v>8320</v>
      </c>
      <c r="S609" s="8">
        <f t="shared" si="38"/>
        <v>16731.825648148148</v>
      </c>
      <c r="T609" s="8">
        <f t="shared" si="39"/>
        <v>16761.867314814815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14">
        <f t="shared" si="37"/>
        <v>292.2</v>
      </c>
      <c r="Q610" t="s">
        <v>8319</v>
      </c>
      <c r="R610" t="s">
        <v>8320</v>
      </c>
      <c r="S610" s="8">
        <f t="shared" si="38"/>
        <v>16571.921064814815</v>
      </c>
      <c r="T610" s="8">
        <f t="shared" si="39"/>
        <v>16601.921064814815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14">
        <f t="shared" si="37"/>
        <v>5</v>
      </c>
      <c r="Q611" t="s">
        <v>8319</v>
      </c>
      <c r="R611" t="s">
        <v>8320</v>
      </c>
      <c r="S611" s="8">
        <f t="shared" si="38"/>
        <v>16738.034074074076</v>
      </c>
      <c r="T611" s="8">
        <f t="shared" si="39"/>
        <v>16768.07574074074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14" t="str">
        <f t="shared" si="37"/>
        <v/>
      </c>
      <c r="Q612" t="s">
        <v>8319</v>
      </c>
      <c r="R612" t="s">
        <v>8320</v>
      </c>
      <c r="S612" s="8">
        <f t="shared" si="38"/>
        <v>16517.830856481483</v>
      </c>
      <c r="T612" s="8">
        <f t="shared" si="39"/>
        <v>16547.830856481483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14" t="str">
        <f t="shared" si="37"/>
        <v/>
      </c>
      <c r="Q613" t="s">
        <v>8319</v>
      </c>
      <c r="R613" t="s">
        <v>8320</v>
      </c>
      <c r="S613" s="8">
        <f t="shared" si="38"/>
        <v>16759.560613425925</v>
      </c>
      <c r="T613" s="8">
        <f t="shared" si="39"/>
        <v>16819.560613425925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14" t="str">
        <f t="shared" si="37"/>
        <v/>
      </c>
      <c r="Q614" t="s">
        <v>8319</v>
      </c>
      <c r="R614" t="s">
        <v>8320</v>
      </c>
      <c r="S614" s="8">
        <f t="shared" si="38"/>
        <v>17016.031782407405</v>
      </c>
      <c r="T614" s="8">
        <f t="shared" si="39"/>
        <v>17046.031782407405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14">
        <f t="shared" si="37"/>
        <v>105.93388429752066</v>
      </c>
      <c r="Q615" t="s">
        <v>8319</v>
      </c>
      <c r="R615" t="s">
        <v>8320</v>
      </c>
      <c r="S615" s="8">
        <f t="shared" si="38"/>
        <v>16678.496759259258</v>
      </c>
      <c r="T615" s="8">
        <f t="shared" si="39"/>
        <v>16709.207638888889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14" t="str">
        <f t="shared" si="37"/>
        <v/>
      </c>
      <c r="Q616" t="s">
        <v>8319</v>
      </c>
      <c r="R616" t="s">
        <v>8320</v>
      </c>
      <c r="S616" s="8">
        <f t="shared" si="38"/>
        <v>16946.061805555557</v>
      </c>
      <c r="T616" s="8">
        <f t="shared" si="39"/>
        <v>16976.061805555557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14" t="str">
        <f t="shared" si="37"/>
        <v/>
      </c>
      <c r="Q617" t="s">
        <v>8319</v>
      </c>
      <c r="R617" t="s">
        <v>8320</v>
      </c>
      <c r="S617" s="8">
        <f t="shared" si="38"/>
        <v>16673.122210648147</v>
      </c>
      <c r="T617" s="8">
        <f t="shared" si="39"/>
        <v>16703.122210648147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14" t="str">
        <f t="shared" si="37"/>
        <v/>
      </c>
      <c r="Q618" t="s">
        <v>8319</v>
      </c>
      <c r="R618" t="s">
        <v>8320</v>
      </c>
      <c r="S618" s="8">
        <f t="shared" si="38"/>
        <v>17192.376238425928</v>
      </c>
      <c r="T618" s="8">
        <f t="shared" si="39"/>
        <v>17222.376238425928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14">
        <f t="shared" si="37"/>
        <v>20</v>
      </c>
      <c r="Q619" t="s">
        <v>8319</v>
      </c>
      <c r="R619" t="s">
        <v>8320</v>
      </c>
      <c r="S619" s="8">
        <f t="shared" si="38"/>
        <v>16518.34309027778</v>
      </c>
      <c r="T619" s="8">
        <f t="shared" si="39"/>
        <v>16563.34309027778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14" t="str">
        <f t="shared" si="37"/>
        <v/>
      </c>
      <c r="Q620" t="s">
        <v>8319</v>
      </c>
      <c r="R620" t="s">
        <v>8320</v>
      </c>
      <c r="S620" s="8">
        <f t="shared" si="38"/>
        <v>16748.810219907406</v>
      </c>
      <c r="T620" s="8">
        <f t="shared" si="39"/>
        <v>16778.810219907406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14">
        <f t="shared" si="37"/>
        <v>1</v>
      </c>
      <c r="Q621" t="s">
        <v>8319</v>
      </c>
      <c r="R621" t="s">
        <v>8320</v>
      </c>
      <c r="S621" s="8">
        <f t="shared" si="38"/>
        <v>16339.650347222223</v>
      </c>
      <c r="T621" s="8">
        <f t="shared" si="39"/>
        <v>16399.692013888889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14">
        <f t="shared" si="37"/>
        <v>300</v>
      </c>
      <c r="Q622" t="s">
        <v>8319</v>
      </c>
      <c r="R622" t="s">
        <v>8320</v>
      </c>
      <c r="S622" s="8">
        <f t="shared" si="38"/>
        <v>16262.716875</v>
      </c>
      <c r="T622" s="8">
        <f t="shared" si="39"/>
        <v>16307.716875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14">
        <f t="shared" si="37"/>
        <v>87</v>
      </c>
      <c r="Q623" t="s">
        <v>8319</v>
      </c>
      <c r="R623" t="s">
        <v>8320</v>
      </c>
      <c r="S623" s="8">
        <f t="shared" si="38"/>
        <v>16959.987696759261</v>
      </c>
      <c r="T623" s="8">
        <f t="shared" si="39"/>
        <v>16989.987696759261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14">
        <f t="shared" si="37"/>
        <v>37.888888888888886</v>
      </c>
      <c r="Q624" t="s">
        <v>8319</v>
      </c>
      <c r="R624" t="s">
        <v>8320</v>
      </c>
      <c r="S624" s="8">
        <f t="shared" si="38"/>
        <v>16963.774745370371</v>
      </c>
      <c r="T624" s="8">
        <f t="shared" si="39"/>
        <v>16983.774745370371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14" t="str">
        <f t="shared" si="37"/>
        <v/>
      </c>
      <c r="Q625" t="s">
        <v>8319</v>
      </c>
      <c r="R625" t="s">
        <v>8320</v>
      </c>
      <c r="S625" s="8">
        <f t="shared" si="38"/>
        <v>16553.009224537036</v>
      </c>
      <c r="T625" s="8">
        <f t="shared" si="39"/>
        <v>16583.009224537036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14" t="str">
        <f t="shared" si="37"/>
        <v/>
      </c>
      <c r="Q626" t="s">
        <v>8319</v>
      </c>
      <c r="R626" t="s">
        <v>8320</v>
      </c>
      <c r="S626" s="8">
        <f t="shared" si="38"/>
        <v>16539.988900462962</v>
      </c>
      <c r="T626" s="8">
        <f t="shared" si="39"/>
        <v>16569.988900462962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14" t="str">
        <f t="shared" si="37"/>
        <v/>
      </c>
      <c r="Q627" t="s">
        <v>8319</v>
      </c>
      <c r="R627" t="s">
        <v>8320</v>
      </c>
      <c r="S627" s="8">
        <f t="shared" si="38"/>
        <v>17221.895567129632</v>
      </c>
      <c r="T627" s="8">
        <f t="shared" si="39"/>
        <v>17251.853900462964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14">
        <f t="shared" si="37"/>
        <v>111.41025641025641</v>
      </c>
      <c r="Q628" t="s">
        <v>8319</v>
      </c>
      <c r="R628" t="s">
        <v>8320</v>
      </c>
      <c r="S628" s="8">
        <f t="shared" si="38"/>
        <v>16629.559479166666</v>
      </c>
      <c r="T628" s="8">
        <f t="shared" si="39"/>
        <v>16662.556944444445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14">
        <f t="shared" si="37"/>
        <v>90</v>
      </c>
      <c r="Q629" t="s">
        <v>8319</v>
      </c>
      <c r="R629" t="s">
        <v>8320</v>
      </c>
      <c r="S629" s="8">
        <f t="shared" si="38"/>
        <v>16815.306840277779</v>
      </c>
      <c r="T629" s="8">
        <f t="shared" si="39"/>
        <v>16874.958333333332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14" t="str">
        <f t="shared" si="37"/>
        <v/>
      </c>
      <c r="Q630" t="s">
        <v>8319</v>
      </c>
      <c r="R630" t="s">
        <v>8320</v>
      </c>
      <c r="S630" s="8">
        <f t="shared" si="38"/>
        <v>16234.692789351851</v>
      </c>
      <c r="T630" s="8">
        <f t="shared" si="39"/>
        <v>16264.692789351851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14">
        <f t="shared" si="37"/>
        <v>116.66666666666667</v>
      </c>
      <c r="Q631" t="s">
        <v>8319</v>
      </c>
      <c r="R631" t="s">
        <v>8320</v>
      </c>
      <c r="S631" s="8">
        <f t="shared" si="38"/>
        <v>16905.637824074071</v>
      </c>
      <c r="T631" s="8">
        <f t="shared" si="39"/>
        <v>16935.637824074071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14">
        <f t="shared" si="37"/>
        <v>10</v>
      </c>
      <c r="Q632" t="s">
        <v>8319</v>
      </c>
      <c r="R632" t="s">
        <v>8320</v>
      </c>
      <c r="S632" s="8">
        <f t="shared" si="38"/>
        <v>16654.619456018518</v>
      </c>
      <c r="T632" s="8">
        <f t="shared" si="39"/>
        <v>16684.215277777777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14">
        <f t="shared" si="37"/>
        <v>76.666666666666671</v>
      </c>
      <c r="Q633" t="s">
        <v>8319</v>
      </c>
      <c r="R633" t="s">
        <v>8320</v>
      </c>
      <c r="S633" s="8">
        <f t="shared" si="38"/>
        <v>16920.772326388887</v>
      </c>
      <c r="T633" s="8">
        <f t="shared" si="39"/>
        <v>16949.772326388887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14" t="str">
        <f t="shared" si="37"/>
        <v/>
      </c>
      <c r="Q634" t="s">
        <v>8319</v>
      </c>
      <c r="R634" t="s">
        <v>8320</v>
      </c>
      <c r="S634" s="8">
        <f t="shared" si="38"/>
        <v>16734.65931712963</v>
      </c>
      <c r="T634" s="8">
        <f t="shared" si="39"/>
        <v>16764.700983796298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14">
        <f t="shared" si="37"/>
        <v>49.8</v>
      </c>
      <c r="Q635" t="s">
        <v>8319</v>
      </c>
      <c r="R635" t="s">
        <v>8320</v>
      </c>
      <c r="S635" s="8">
        <f t="shared" si="38"/>
        <v>16938.299328703706</v>
      </c>
      <c r="T635" s="8">
        <f t="shared" si="39"/>
        <v>16969.958333333332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14">
        <f t="shared" si="37"/>
        <v>1</v>
      </c>
      <c r="Q636" t="s">
        <v>8319</v>
      </c>
      <c r="R636" t="s">
        <v>8320</v>
      </c>
      <c r="S636" s="8">
        <f t="shared" si="38"/>
        <v>16462.928576388887</v>
      </c>
      <c r="T636" s="8">
        <f t="shared" si="39"/>
        <v>16492.928576388887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14">
        <f t="shared" si="37"/>
        <v>2</v>
      </c>
      <c r="Q637" t="s">
        <v>8319</v>
      </c>
      <c r="R637" t="s">
        <v>8320</v>
      </c>
      <c r="S637" s="8">
        <f t="shared" si="38"/>
        <v>16507.092152777779</v>
      </c>
      <c r="T637" s="8">
        <f t="shared" si="39"/>
        <v>16537.092152777779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14">
        <f t="shared" si="37"/>
        <v>4</v>
      </c>
      <c r="Q638" t="s">
        <v>8319</v>
      </c>
      <c r="R638" t="s">
        <v>8320</v>
      </c>
      <c r="S638" s="8">
        <f t="shared" si="38"/>
        <v>16562.455439814814</v>
      </c>
      <c r="T638" s="8">
        <f t="shared" si="39"/>
        <v>16592.449305555554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14" t="str">
        <f t="shared" si="37"/>
        <v/>
      </c>
      <c r="Q639" t="s">
        <v>8319</v>
      </c>
      <c r="R639" t="s">
        <v>8320</v>
      </c>
      <c r="S639" s="8">
        <f t="shared" si="38"/>
        <v>17193.962013888889</v>
      </c>
      <c r="T639" s="8">
        <f t="shared" si="39"/>
        <v>17222.961111111112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14">
        <f t="shared" si="37"/>
        <v>3</v>
      </c>
      <c r="Q640" t="s">
        <v>8319</v>
      </c>
      <c r="R640" t="s">
        <v>8320</v>
      </c>
      <c r="S640" s="8">
        <f t="shared" si="38"/>
        <v>17190.593310185188</v>
      </c>
      <c r="T640" s="8">
        <f t="shared" si="39"/>
        <v>17250.55164351852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14">
        <f t="shared" si="37"/>
        <v>1</v>
      </c>
      <c r="Q641" t="s">
        <v>8319</v>
      </c>
      <c r="R641" t="s">
        <v>8320</v>
      </c>
      <c r="S641" s="8">
        <f t="shared" si="38"/>
        <v>16296.583275462965</v>
      </c>
      <c r="T641" s="8">
        <f t="shared" si="39"/>
        <v>16356.583275462965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 s="14">
        <f t="shared" si="37"/>
        <v>50.5</v>
      </c>
      <c r="Q642" t="s">
        <v>8319</v>
      </c>
      <c r="R642" t="s">
        <v>8321</v>
      </c>
      <c r="S642" s="8">
        <f t="shared" si="38"/>
        <v>17114.420312500002</v>
      </c>
      <c r="T642" s="8">
        <f t="shared" si="39"/>
        <v>17129.958333333332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E643/D643*100</f>
        <v>119.16249999999999</v>
      </c>
      <c r="P643" s="14">
        <f t="shared" ref="P643:P706" si="41">IFERROR(E643/L643,"")</f>
        <v>151.31746031746033</v>
      </c>
      <c r="Q643" t="s">
        <v>8319</v>
      </c>
      <c r="R643" t="s">
        <v>8321</v>
      </c>
      <c r="S643" s="8">
        <f t="shared" ref="S643:S706" si="42">(((J643/60/60/24)))</f>
        <v>16630.57</v>
      </c>
      <c r="T643" s="8">
        <f t="shared" ref="T643:T706" si="43">(((I643/60/60/24)))</f>
        <v>16660.57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14">
        <f t="shared" si="41"/>
        <v>134.3592456301748</v>
      </c>
      <c r="Q644" t="s">
        <v>8319</v>
      </c>
      <c r="R644" t="s">
        <v>8321</v>
      </c>
      <c r="S644" s="8">
        <f t="shared" si="42"/>
        <v>16630.651319444445</v>
      </c>
      <c r="T644" s="8">
        <f t="shared" si="43"/>
        <v>16666.651319444445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14">
        <f t="shared" si="41"/>
        <v>174.02631578947367</v>
      </c>
      <c r="Q645" t="s">
        <v>8319</v>
      </c>
      <c r="R645" t="s">
        <v>8321</v>
      </c>
      <c r="S645" s="8">
        <f t="shared" si="42"/>
        <v>16531.642071759259</v>
      </c>
      <c r="T645" s="8">
        <f t="shared" si="43"/>
        <v>16586.642071759259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14">
        <f t="shared" si="41"/>
        <v>73.486268364348675</v>
      </c>
      <c r="Q646" t="s">
        <v>8319</v>
      </c>
      <c r="R646" t="s">
        <v>8321</v>
      </c>
      <c r="S646" s="8">
        <f t="shared" si="42"/>
        <v>16329.665960648148</v>
      </c>
      <c r="T646" s="8">
        <f t="shared" si="43"/>
        <v>16372.041666666666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14">
        <f t="shared" si="41"/>
        <v>23.518987341772153</v>
      </c>
      <c r="Q647" t="s">
        <v>8319</v>
      </c>
      <c r="R647" t="s">
        <v>8321</v>
      </c>
      <c r="S647" s="8">
        <f t="shared" si="42"/>
        <v>16995.026319444445</v>
      </c>
      <c r="T647" s="8">
        <f t="shared" si="43"/>
        <v>17025.026319444445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14">
        <f t="shared" si="41"/>
        <v>39.074444444444445</v>
      </c>
      <c r="Q648" t="s">
        <v>8319</v>
      </c>
      <c r="R648" t="s">
        <v>8321</v>
      </c>
      <c r="S648" s="8">
        <f t="shared" si="42"/>
        <v>16263.852627314816</v>
      </c>
      <c r="T648" s="8">
        <f t="shared" si="43"/>
        <v>16293.852627314816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14">
        <f t="shared" si="41"/>
        <v>125.94117647058823</v>
      </c>
      <c r="Q649" t="s">
        <v>8319</v>
      </c>
      <c r="R649" t="s">
        <v>8321</v>
      </c>
      <c r="S649" s="8">
        <f t="shared" si="42"/>
        <v>16847.767928240741</v>
      </c>
      <c r="T649" s="8">
        <f t="shared" si="43"/>
        <v>16877.726261574073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14">
        <f t="shared" si="41"/>
        <v>1644</v>
      </c>
      <c r="Q650" t="s">
        <v>8319</v>
      </c>
      <c r="R650" t="s">
        <v>8321</v>
      </c>
      <c r="S650" s="8">
        <f t="shared" si="42"/>
        <v>16322.693379629629</v>
      </c>
      <c r="T650" s="8">
        <f t="shared" si="43"/>
        <v>16357.693379629629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14">
        <f t="shared" si="41"/>
        <v>42.670731707317074</v>
      </c>
      <c r="Q651" t="s">
        <v>8319</v>
      </c>
      <c r="R651" t="s">
        <v>8321</v>
      </c>
      <c r="S651" s="8">
        <f t="shared" si="42"/>
        <v>16308.9121875</v>
      </c>
      <c r="T651" s="8">
        <f t="shared" si="43"/>
        <v>16329.9121875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14">
        <f t="shared" si="41"/>
        <v>35.125</v>
      </c>
      <c r="Q652" t="s">
        <v>8319</v>
      </c>
      <c r="R652" t="s">
        <v>8321</v>
      </c>
      <c r="S652" s="8">
        <f t="shared" si="42"/>
        <v>16363.036851851852</v>
      </c>
      <c r="T652" s="8">
        <f t="shared" si="43"/>
        <v>16423.07851851852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14">
        <f t="shared" si="41"/>
        <v>239.35238095238094</v>
      </c>
      <c r="Q653" t="s">
        <v>8319</v>
      </c>
      <c r="R653" t="s">
        <v>8321</v>
      </c>
      <c r="S653" s="8">
        <f t="shared" si="42"/>
        <v>16387.017488425925</v>
      </c>
      <c r="T653" s="8">
        <f t="shared" si="43"/>
        <v>16417.017488425925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14">
        <f t="shared" si="41"/>
        <v>107.64285714285714</v>
      </c>
      <c r="Q654" t="s">
        <v>8319</v>
      </c>
      <c r="R654" t="s">
        <v>8321</v>
      </c>
      <c r="S654" s="8">
        <f t="shared" si="42"/>
        <v>17106.690393518518</v>
      </c>
      <c r="T654" s="8">
        <f t="shared" si="43"/>
        <v>17136.732060185186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14">
        <f t="shared" si="41"/>
        <v>95.830623306233065</v>
      </c>
      <c r="Q655" t="s">
        <v>8319</v>
      </c>
      <c r="R655" t="s">
        <v>8321</v>
      </c>
      <c r="S655" s="8">
        <f t="shared" si="42"/>
        <v>16630.61851851852</v>
      </c>
      <c r="T655" s="8">
        <f t="shared" si="43"/>
        <v>16667.61851851852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14">
        <f t="shared" si="41"/>
        <v>31.663376110562684</v>
      </c>
      <c r="Q656" t="s">
        <v>8319</v>
      </c>
      <c r="R656" t="s">
        <v>8321</v>
      </c>
      <c r="S656" s="8">
        <f t="shared" si="42"/>
        <v>16594.957326388889</v>
      </c>
      <c r="T656" s="8">
        <f t="shared" si="43"/>
        <v>16624.957326388889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14">
        <f t="shared" si="41"/>
        <v>42.886861313868614</v>
      </c>
      <c r="Q657" t="s">
        <v>8319</v>
      </c>
      <c r="R657" t="s">
        <v>8321</v>
      </c>
      <c r="S657" s="8">
        <f t="shared" si="42"/>
        <v>16476.957314814816</v>
      </c>
      <c r="T657" s="8">
        <f t="shared" si="43"/>
        <v>16506.915648148151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14">
        <f t="shared" si="41"/>
        <v>122.73563218390805</v>
      </c>
      <c r="Q658" t="s">
        <v>8319</v>
      </c>
      <c r="R658" t="s">
        <v>8321</v>
      </c>
      <c r="S658" s="8">
        <f t="shared" si="42"/>
        <v>16848.804618055554</v>
      </c>
      <c r="T658" s="8">
        <f t="shared" si="43"/>
        <v>16908.762951388886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14">
        <f t="shared" si="41"/>
        <v>190.45454545454547</v>
      </c>
      <c r="Q659" t="s">
        <v>8319</v>
      </c>
      <c r="R659" t="s">
        <v>8321</v>
      </c>
      <c r="S659" s="8">
        <f t="shared" si="42"/>
        <v>16762.84574074074</v>
      </c>
      <c r="T659" s="8">
        <f t="shared" si="43"/>
        <v>16792.84574074074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14">
        <f t="shared" si="41"/>
        <v>109.33695652173913</v>
      </c>
      <c r="Q660" t="s">
        <v>8319</v>
      </c>
      <c r="R660" t="s">
        <v>8321</v>
      </c>
      <c r="S660" s="8">
        <f t="shared" si="42"/>
        <v>16610.160752314816</v>
      </c>
      <c r="T660" s="8">
        <f t="shared" si="43"/>
        <v>16642.75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14">
        <f t="shared" si="41"/>
        <v>143.66666666666666</v>
      </c>
      <c r="Q661" t="s">
        <v>8319</v>
      </c>
      <c r="R661" t="s">
        <v>8321</v>
      </c>
      <c r="S661" s="8">
        <f t="shared" si="42"/>
        <v>16640.593692129631</v>
      </c>
      <c r="T661" s="8">
        <f t="shared" si="43"/>
        <v>16670.593692129631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14">
        <f t="shared" si="41"/>
        <v>84.944444444444443</v>
      </c>
      <c r="Q662" t="s">
        <v>8319</v>
      </c>
      <c r="R662" t="s">
        <v>8321</v>
      </c>
      <c r="S662" s="8">
        <f t="shared" si="42"/>
        <v>16353.741655092594</v>
      </c>
      <c r="T662" s="8">
        <f t="shared" si="43"/>
        <v>16383.783321759262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14">
        <f t="shared" si="41"/>
        <v>10.555555555555555</v>
      </c>
      <c r="Q663" t="s">
        <v>8319</v>
      </c>
      <c r="R663" t="s">
        <v>8321</v>
      </c>
      <c r="S663" s="8">
        <f t="shared" si="42"/>
        <v>17067.645358796297</v>
      </c>
      <c r="T663" s="8">
        <f t="shared" si="43"/>
        <v>17097.645358796297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14">
        <f t="shared" si="41"/>
        <v>39</v>
      </c>
      <c r="Q664" t="s">
        <v>8319</v>
      </c>
      <c r="R664" t="s">
        <v>8321</v>
      </c>
      <c r="S664" s="8">
        <f t="shared" si="42"/>
        <v>16421.438043981481</v>
      </c>
      <c r="T664" s="8">
        <f t="shared" si="43"/>
        <v>16451.438043981481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14">
        <f t="shared" si="41"/>
        <v>100</v>
      </c>
      <c r="Q665" t="s">
        <v>8319</v>
      </c>
      <c r="R665" t="s">
        <v>8321</v>
      </c>
      <c r="S665" s="8">
        <f t="shared" si="42"/>
        <v>16604.843240740742</v>
      </c>
      <c r="T665" s="8">
        <f t="shared" si="43"/>
        <v>16634.843240740742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14">
        <f t="shared" si="41"/>
        <v>31.172413793103448</v>
      </c>
      <c r="Q666" t="s">
        <v>8319</v>
      </c>
      <c r="R666" t="s">
        <v>8321</v>
      </c>
      <c r="S666" s="8">
        <f t="shared" si="42"/>
        <v>16508.666377314814</v>
      </c>
      <c r="T666" s="8">
        <f t="shared" si="43"/>
        <v>16538.666377314814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14">
        <f t="shared" si="41"/>
        <v>155.33333333333334</v>
      </c>
      <c r="Q667" t="s">
        <v>8319</v>
      </c>
      <c r="R667" t="s">
        <v>8321</v>
      </c>
      <c r="S667" s="8">
        <f t="shared" si="42"/>
        <v>17119.711354166666</v>
      </c>
      <c r="T667" s="8">
        <f t="shared" si="43"/>
        <v>17179.711354166666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14">
        <f t="shared" si="41"/>
        <v>2</v>
      </c>
      <c r="Q668" t="s">
        <v>8319</v>
      </c>
      <c r="R668" t="s">
        <v>8321</v>
      </c>
      <c r="S668" s="8">
        <f t="shared" si="42"/>
        <v>16269.832152777779</v>
      </c>
      <c r="T668" s="8">
        <f t="shared" si="43"/>
        <v>16299.832152777779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14">
        <f t="shared" si="41"/>
        <v>178.92857142857142</v>
      </c>
      <c r="Q669" t="s">
        <v>8319</v>
      </c>
      <c r="R669" t="s">
        <v>8321</v>
      </c>
      <c r="S669" s="8">
        <f t="shared" si="42"/>
        <v>17063.373414351849</v>
      </c>
      <c r="T669" s="8">
        <f t="shared" si="43"/>
        <v>17103.373414351849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14">
        <f t="shared" si="41"/>
        <v>27.36</v>
      </c>
      <c r="Q670" t="s">
        <v>8319</v>
      </c>
      <c r="R670" t="s">
        <v>8321</v>
      </c>
      <c r="S670" s="8">
        <f t="shared" si="42"/>
        <v>16521.831273148149</v>
      </c>
      <c r="T670" s="8">
        <f t="shared" si="43"/>
        <v>16566.831273148149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14">
        <f t="shared" si="41"/>
        <v>1536.25</v>
      </c>
      <c r="Q671" t="s">
        <v>8319</v>
      </c>
      <c r="R671" t="s">
        <v>8321</v>
      </c>
      <c r="S671" s="8">
        <f t="shared" si="42"/>
        <v>16958.625671296297</v>
      </c>
      <c r="T671" s="8">
        <f t="shared" si="43"/>
        <v>16988.625671296297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14">
        <f t="shared" si="41"/>
        <v>84.99677419354839</v>
      </c>
      <c r="Q672" t="s">
        <v>8319</v>
      </c>
      <c r="R672" t="s">
        <v>8321</v>
      </c>
      <c r="S672" s="8">
        <f t="shared" si="42"/>
        <v>16937.709722222222</v>
      </c>
      <c r="T672" s="8">
        <f t="shared" si="43"/>
        <v>16971.340277777777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14">
        <f t="shared" si="41"/>
        <v>788.5333333333333</v>
      </c>
      <c r="Q673" t="s">
        <v>8319</v>
      </c>
      <c r="R673" t="s">
        <v>8321</v>
      </c>
      <c r="S673" s="8">
        <f t="shared" si="42"/>
        <v>16415.692731481482</v>
      </c>
      <c r="T673" s="8">
        <f t="shared" si="43"/>
        <v>16449.166666666668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14">
        <f t="shared" si="41"/>
        <v>50.29767441860465</v>
      </c>
      <c r="Q674" t="s">
        <v>8319</v>
      </c>
      <c r="R674" t="s">
        <v>8321</v>
      </c>
      <c r="S674" s="8">
        <f t="shared" si="42"/>
        <v>16405.219490740743</v>
      </c>
      <c r="T674" s="8">
        <f t="shared" si="43"/>
        <v>16436.207638888889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14">
        <f t="shared" si="41"/>
        <v>68.333333333333329</v>
      </c>
      <c r="Q675" t="s">
        <v>8319</v>
      </c>
      <c r="R675" t="s">
        <v>8321</v>
      </c>
      <c r="S675" s="8">
        <f t="shared" si="42"/>
        <v>16269.840474537037</v>
      </c>
      <c r="T675" s="8">
        <f t="shared" si="43"/>
        <v>16314.840474537037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14">
        <f t="shared" si="41"/>
        <v>7.5</v>
      </c>
      <c r="Q676" t="s">
        <v>8319</v>
      </c>
      <c r="R676" t="s">
        <v>8321</v>
      </c>
      <c r="S676" s="8">
        <f t="shared" si="42"/>
        <v>16234.116053240739</v>
      </c>
      <c r="T676" s="8">
        <f t="shared" si="43"/>
        <v>16294.116053240739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14">
        <f t="shared" si="41"/>
        <v>34.269230769230766</v>
      </c>
      <c r="Q677" t="s">
        <v>8319</v>
      </c>
      <c r="R677" t="s">
        <v>8321</v>
      </c>
      <c r="S677" s="8">
        <f t="shared" si="42"/>
        <v>16406.930601851851</v>
      </c>
      <c r="T677" s="8">
        <f t="shared" si="43"/>
        <v>16436.290972222221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14">
        <f t="shared" si="41"/>
        <v>61.291666666666664</v>
      </c>
      <c r="Q678" t="s">
        <v>8319</v>
      </c>
      <c r="R678" t="s">
        <v>8321</v>
      </c>
      <c r="S678" s="8">
        <f t="shared" si="42"/>
        <v>16443.768298611114</v>
      </c>
      <c r="T678" s="8">
        <f t="shared" si="43"/>
        <v>16473.768298611114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14">
        <f t="shared" si="41"/>
        <v>133.25</v>
      </c>
      <c r="Q679" t="s">
        <v>8319</v>
      </c>
      <c r="R679" t="s">
        <v>8321</v>
      </c>
      <c r="S679" s="8">
        <f t="shared" si="42"/>
        <v>16935.403877314813</v>
      </c>
      <c r="T679" s="8">
        <f t="shared" si="43"/>
        <v>16980.403877314813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14">
        <f t="shared" si="41"/>
        <v>65.17647058823529</v>
      </c>
      <c r="Q680" t="s">
        <v>8319</v>
      </c>
      <c r="R680" t="s">
        <v>8321</v>
      </c>
      <c r="S680" s="8">
        <f t="shared" si="42"/>
        <v>16912.376597222221</v>
      </c>
      <c r="T680" s="8">
        <f t="shared" si="43"/>
        <v>16942.376597222221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14">
        <f t="shared" si="41"/>
        <v>93.90425531914893</v>
      </c>
      <c r="Q681" t="s">
        <v>8319</v>
      </c>
      <c r="R681" t="s">
        <v>8321</v>
      </c>
      <c r="S681" s="8">
        <f t="shared" si="42"/>
        <v>16987.69570601852</v>
      </c>
      <c r="T681" s="8">
        <f t="shared" si="43"/>
        <v>17047.69570601852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14">
        <f t="shared" si="41"/>
        <v>150.65116279069767</v>
      </c>
      <c r="Q682" t="s">
        <v>8319</v>
      </c>
      <c r="R682" t="s">
        <v>8321</v>
      </c>
      <c r="S682" s="8">
        <f t="shared" si="42"/>
        <v>16295.501516203703</v>
      </c>
      <c r="T682" s="8">
        <f t="shared" si="43"/>
        <v>16330.501516203703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14">
        <f t="shared" si="41"/>
        <v>1</v>
      </c>
      <c r="Q683" t="s">
        <v>8319</v>
      </c>
      <c r="R683" t="s">
        <v>8321</v>
      </c>
      <c r="S683" s="8">
        <f t="shared" si="42"/>
        <v>17070.805601851851</v>
      </c>
      <c r="T683" s="8">
        <f t="shared" si="43"/>
        <v>17100.805601851851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14">
        <f t="shared" si="41"/>
        <v>13.25</v>
      </c>
      <c r="Q684" t="s">
        <v>8319</v>
      </c>
      <c r="R684" t="s">
        <v>8321</v>
      </c>
      <c r="S684" s="8">
        <f t="shared" si="42"/>
        <v>17209.765300925927</v>
      </c>
      <c r="T684" s="8">
        <f t="shared" si="43"/>
        <v>17239.723634259262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14">
        <f t="shared" si="41"/>
        <v>99.333333333333329</v>
      </c>
      <c r="Q685" t="s">
        <v>8319</v>
      </c>
      <c r="R685" t="s">
        <v>8321</v>
      </c>
      <c r="S685" s="8">
        <f t="shared" si="42"/>
        <v>17065.900046296298</v>
      </c>
      <c r="T685" s="8">
        <f t="shared" si="43"/>
        <v>17105.900046296298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14">
        <f t="shared" si="41"/>
        <v>177.39259259259259</v>
      </c>
      <c r="Q686" t="s">
        <v>8319</v>
      </c>
      <c r="R686" t="s">
        <v>8321</v>
      </c>
      <c r="S686" s="8">
        <f t="shared" si="42"/>
        <v>16240.473275462964</v>
      </c>
      <c r="T686" s="8">
        <f t="shared" si="43"/>
        <v>16276.125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14">
        <f t="shared" si="41"/>
        <v>55.3</v>
      </c>
      <c r="Q687" t="s">
        <v>8319</v>
      </c>
      <c r="R687" t="s">
        <v>8321</v>
      </c>
      <c r="S687" s="8">
        <f t="shared" si="42"/>
        <v>16402.866574074073</v>
      </c>
      <c r="T687" s="8">
        <f t="shared" si="43"/>
        <v>16447.866574074073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14" t="str">
        <f t="shared" si="41"/>
        <v/>
      </c>
      <c r="Q688" t="s">
        <v>8319</v>
      </c>
      <c r="R688" t="s">
        <v>8321</v>
      </c>
      <c r="S688" s="8">
        <f t="shared" si="42"/>
        <v>16620.67326388889</v>
      </c>
      <c r="T688" s="8">
        <f t="shared" si="43"/>
        <v>16650.67326388889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14">
        <f t="shared" si="41"/>
        <v>591.66666666666663</v>
      </c>
      <c r="Q689" t="s">
        <v>8319</v>
      </c>
      <c r="R689" t="s">
        <v>8321</v>
      </c>
      <c r="S689" s="8">
        <f t="shared" si="42"/>
        <v>17142.750613425927</v>
      </c>
      <c r="T689" s="8">
        <f t="shared" si="43"/>
        <v>17202.750613425927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14">
        <f t="shared" si="41"/>
        <v>405.5</v>
      </c>
      <c r="Q690" t="s">
        <v>8319</v>
      </c>
      <c r="R690" t="s">
        <v>8321</v>
      </c>
      <c r="S690" s="8">
        <f t="shared" si="42"/>
        <v>16693.104780092592</v>
      </c>
      <c r="T690" s="8">
        <f t="shared" si="43"/>
        <v>16723.104780092592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14">
        <f t="shared" si="41"/>
        <v>343.14732142857144</v>
      </c>
      <c r="Q691" t="s">
        <v>8319</v>
      </c>
      <c r="R691" t="s">
        <v>8321</v>
      </c>
      <c r="S691" s="8">
        <f t="shared" si="42"/>
        <v>17106.667789351854</v>
      </c>
      <c r="T691" s="8">
        <f t="shared" si="43"/>
        <v>17143.207638888889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14">
        <f t="shared" si="41"/>
        <v>72.588235294117652</v>
      </c>
      <c r="Q692" t="s">
        <v>8319</v>
      </c>
      <c r="R692" t="s">
        <v>8321</v>
      </c>
      <c r="S692" s="8">
        <f t="shared" si="42"/>
        <v>17010.634733796298</v>
      </c>
      <c r="T692" s="8">
        <f t="shared" si="43"/>
        <v>17053.25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14">
        <f t="shared" si="41"/>
        <v>26</v>
      </c>
      <c r="Q693" t="s">
        <v>8319</v>
      </c>
      <c r="R693" t="s">
        <v>8321</v>
      </c>
      <c r="S693" s="8">
        <f t="shared" si="42"/>
        <v>16589.028310185186</v>
      </c>
      <c r="T693" s="8">
        <f t="shared" si="43"/>
        <v>16617.028310185186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14">
        <f t="shared" si="41"/>
        <v>6.4975124378109452</v>
      </c>
      <c r="Q694" t="s">
        <v>8319</v>
      </c>
      <c r="R694" t="s">
        <v>8321</v>
      </c>
      <c r="S694" s="8">
        <f t="shared" si="42"/>
        <v>17127.375729166666</v>
      </c>
      <c r="T694" s="8">
        <f t="shared" si="43"/>
        <v>17157.375729166666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14">
        <f t="shared" si="41"/>
        <v>119.38513513513513</v>
      </c>
      <c r="Q695" t="s">
        <v>8319</v>
      </c>
      <c r="R695" t="s">
        <v>8321</v>
      </c>
      <c r="S695" s="8">
        <f t="shared" si="42"/>
        <v>16525.808182870373</v>
      </c>
      <c r="T695" s="8">
        <f t="shared" si="43"/>
        <v>16555.808182870373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14">
        <f t="shared" si="41"/>
        <v>84.285714285714292</v>
      </c>
      <c r="Q696" t="s">
        <v>8319</v>
      </c>
      <c r="R696" t="s">
        <v>8321</v>
      </c>
      <c r="S696" s="8">
        <f t="shared" si="42"/>
        <v>17168.663877314815</v>
      </c>
      <c r="T696" s="8">
        <f t="shared" si="43"/>
        <v>17198.663877314815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14">
        <f t="shared" si="41"/>
        <v>90.857142857142861</v>
      </c>
      <c r="Q697" t="s">
        <v>8319</v>
      </c>
      <c r="R697" t="s">
        <v>8321</v>
      </c>
      <c r="S697" s="8">
        <f t="shared" si="42"/>
        <v>16344.521064814813</v>
      </c>
      <c r="T697" s="8">
        <f t="shared" si="43"/>
        <v>16374.521064814813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14">
        <f t="shared" si="41"/>
        <v>1</v>
      </c>
      <c r="Q698" t="s">
        <v>8319</v>
      </c>
      <c r="R698" t="s">
        <v>8321</v>
      </c>
      <c r="S698" s="8">
        <f t="shared" si="42"/>
        <v>16246.927106481482</v>
      </c>
      <c r="T698" s="8">
        <f t="shared" si="43"/>
        <v>16276.927106481482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14">
        <f t="shared" si="41"/>
        <v>20.342105263157894</v>
      </c>
      <c r="Q699" t="s">
        <v>8319</v>
      </c>
      <c r="R699" t="s">
        <v>8321</v>
      </c>
      <c r="S699" s="8">
        <f t="shared" si="42"/>
        <v>16819.523020833334</v>
      </c>
      <c r="T699" s="8">
        <f t="shared" si="43"/>
        <v>16834.523020833334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14">
        <f t="shared" si="41"/>
        <v>530.68965517241384</v>
      </c>
      <c r="Q700" t="s">
        <v>8319</v>
      </c>
      <c r="R700" t="s">
        <v>8321</v>
      </c>
      <c r="S700" s="8">
        <f t="shared" si="42"/>
        <v>16297.931076388888</v>
      </c>
      <c r="T700" s="8">
        <f t="shared" si="43"/>
        <v>16331.083333333334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14">
        <f t="shared" si="41"/>
        <v>120.39184269662923</v>
      </c>
      <c r="Q701" t="s">
        <v>8319</v>
      </c>
      <c r="R701" t="s">
        <v>8321</v>
      </c>
      <c r="S701" s="8">
        <f t="shared" si="42"/>
        <v>15994.485509259261</v>
      </c>
      <c r="T701" s="8">
        <f t="shared" si="43"/>
        <v>16031.666666666666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14">
        <f t="shared" si="41"/>
        <v>13</v>
      </c>
      <c r="Q702" t="s">
        <v>8319</v>
      </c>
      <c r="R702" t="s">
        <v>8321</v>
      </c>
      <c r="S702" s="8">
        <f t="shared" si="42"/>
        <v>17146.688437500001</v>
      </c>
      <c r="T702" s="8">
        <f t="shared" si="43"/>
        <v>17176.688437500001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14">
        <f t="shared" si="41"/>
        <v>291.33333333333331</v>
      </c>
      <c r="Q703" t="s">
        <v>8319</v>
      </c>
      <c r="R703" t="s">
        <v>8321</v>
      </c>
      <c r="S703" s="8">
        <f t="shared" si="42"/>
        <v>16244.662962962962</v>
      </c>
      <c r="T703" s="8">
        <f t="shared" si="43"/>
        <v>16274.662962962962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14">
        <f t="shared" si="41"/>
        <v>124.9191891891892</v>
      </c>
      <c r="Q704" t="s">
        <v>8319</v>
      </c>
      <c r="R704" t="s">
        <v>8321</v>
      </c>
      <c r="S704" s="8">
        <f t="shared" si="42"/>
        <v>17099.726701388889</v>
      </c>
      <c r="T704" s="8">
        <f t="shared" si="43"/>
        <v>17129.768368055553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14">
        <f t="shared" si="41"/>
        <v>119.57142857142857</v>
      </c>
      <c r="Q705" t="s">
        <v>8319</v>
      </c>
      <c r="R705" t="s">
        <v>8321</v>
      </c>
      <c r="S705" s="8">
        <f t="shared" si="42"/>
        <v>17142.950798611109</v>
      </c>
      <c r="T705" s="8">
        <f t="shared" si="43"/>
        <v>17197.980555555554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 s="14">
        <f t="shared" si="41"/>
        <v>120.25</v>
      </c>
      <c r="Q706" t="s">
        <v>8319</v>
      </c>
      <c r="R706" t="s">
        <v>8321</v>
      </c>
      <c r="S706" s="8">
        <f t="shared" si="42"/>
        <v>17157.192916666667</v>
      </c>
      <c r="T706" s="8">
        <f t="shared" si="43"/>
        <v>17217.192916666667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E707/D707*100</f>
        <v>0.97699999999999987</v>
      </c>
      <c r="P707" s="14">
        <f t="shared" ref="P707:P770" si="45">IFERROR(E707/L707,"")</f>
        <v>195.4</v>
      </c>
      <c r="Q707" t="s">
        <v>8319</v>
      </c>
      <c r="R707" t="s">
        <v>8321</v>
      </c>
      <c r="S707" s="8">
        <f t="shared" ref="S707:S770" si="46">(((J707/60/60/24)))</f>
        <v>17157.491643518519</v>
      </c>
      <c r="T707" s="8">
        <f t="shared" ref="T707:T770" si="47">(((I707/60/60/24)))</f>
        <v>17187.491643518519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14" t="str">
        <f t="shared" si="45"/>
        <v/>
      </c>
      <c r="Q708" t="s">
        <v>8319</v>
      </c>
      <c r="R708" t="s">
        <v>8321</v>
      </c>
      <c r="S708" s="8">
        <f t="shared" si="46"/>
        <v>17107.995173611111</v>
      </c>
      <c r="T708" s="8">
        <f t="shared" si="47"/>
        <v>17149.777083333334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14">
        <f t="shared" si="45"/>
        <v>117.69868421052631</v>
      </c>
      <c r="Q709" t="s">
        <v>8319</v>
      </c>
      <c r="R709" t="s">
        <v>8321</v>
      </c>
      <c r="S709" s="8">
        <f t="shared" si="46"/>
        <v>17127.663506944442</v>
      </c>
      <c r="T709" s="8">
        <f t="shared" si="47"/>
        <v>17167.663506944442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14">
        <f t="shared" si="45"/>
        <v>23.948509485094849</v>
      </c>
      <c r="Q710" t="s">
        <v>8319</v>
      </c>
      <c r="R710" t="s">
        <v>8321</v>
      </c>
      <c r="S710" s="8">
        <f t="shared" si="46"/>
        <v>16266.581018518518</v>
      </c>
      <c r="T710" s="8">
        <f t="shared" si="47"/>
        <v>16326.581018518518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14">
        <f t="shared" si="45"/>
        <v>30.5</v>
      </c>
      <c r="Q711" t="s">
        <v>8319</v>
      </c>
      <c r="R711" t="s">
        <v>8321</v>
      </c>
      <c r="S711" s="8">
        <f t="shared" si="46"/>
        <v>16379.041192129631</v>
      </c>
      <c r="T711" s="8">
        <f t="shared" si="47"/>
        <v>16409.041192129629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14" t="str">
        <f t="shared" si="45"/>
        <v/>
      </c>
      <c r="Q712" t="s">
        <v>8319</v>
      </c>
      <c r="R712" t="s">
        <v>8321</v>
      </c>
      <c r="S712" s="8">
        <f t="shared" si="46"/>
        <v>16268.984976851852</v>
      </c>
      <c r="T712" s="8">
        <f t="shared" si="47"/>
        <v>16302.030555555555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14">
        <f t="shared" si="45"/>
        <v>99.973372781065095</v>
      </c>
      <c r="Q713" t="s">
        <v>8319</v>
      </c>
      <c r="R713" t="s">
        <v>8321</v>
      </c>
      <c r="S713" s="8">
        <f t="shared" si="46"/>
        <v>17109.459120370371</v>
      </c>
      <c r="T713" s="8">
        <f t="shared" si="47"/>
        <v>17149.500787037035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14">
        <f t="shared" si="45"/>
        <v>26.25</v>
      </c>
      <c r="Q714" t="s">
        <v>8319</v>
      </c>
      <c r="R714" t="s">
        <v>8321</v>
      </c>
      <c r="S714" s="8">
        <f t="shared" si="46"/>
        <v>16815.680925925928</v>
      </c>
      <c r="T714" s="8">
        <f t="shared" si="47"/>
        <v>16845.680925925928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14">
        <f t="shared" si="45"/>
        <v>199</v>
      </c>
      <c r="Q715" t="s">
        <v>8319</v>
      </c>
      <c r="R715" t="s">
        <v>8321</v>
      </c>
      <c r="S715" s="8">
        <f t="shared" si="46"/>
        <v>16927.529305555556</v>
      </c>
      <c r="T715" s="8">
        <f t="shared" si="47"/>
        <v>16957.529305555556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14">
        <f t="shared" si="45"/>
        <v>80.321428571428569</v>
      </c>
      <c r="Q716" t="s">
        <v>8319</v>
      </c>
      <c r="R716" t="s">
        <v>8321</v>
      </c>
      <c r="S716" s="8">
        <f t="shared" si="46"/>
        <v>17165.787986111111</v>
      </c>
      <c r="T716" s="8">
        <f t="shared" si="47"/>
        <v>17225.787986111111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14">
        <f t="shared" si="45"/>
        <v>115.75</v>
      </c>
      <c r="Q717" t="s">
        <v>8319</v>
      </c>
      <c r="R717" t="s">
        <v>8321</v>
      </c>
      <c r="S717" s="8">
        <f t="shared" si="46"/>
        <v>16704.090740740739</v>
      </c>
      <c r="T717" s="8">
        <f t="shared" si="47"/>
        <v>16744.132407407407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14">
        <f t="shared" si="45"/>
        <v>44.6875</v>
      </c>
      <c r="Q718" t="s">
        <v>8319</v>
      </c>
      <c r="R718" t="s">
        <v>8321</v>
      </c>
      <c r="S718" s="8">
        <f t="shared" si="46"/>
        <v>16371.658645833333</v>
      </c>
      <c r="T718" s="8">
        <f t="shared" si="47"/>
        <v>16405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14">
        <f t="shared" si="45"/>
        <v>76.25</v>
      </c>
      <c r="Q719" t="s">
        <v>8319</v>
      </c>
      <c r="R719" t="s">
        <v>8321</v>
      </c>
      <c r="S719" s="8">
        <f t="shared" si="46"/>
        <v>16288.854189814816</v>
      </c>
      <c r="T719" s="8">
        <f t="shared" si="47"/>
        <v>16318.854189814816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14">
        <f t="shared" si="45"/>
        <v>22.5</v>
      </c>
      <c r="Q720" t="s">
        <v>8319</v>
      </c>
      <c r="R720" t="s">
        <v>8321</v>
      </c>
      <c r="S720" s="8">
        <f t="shared" si="46"/>
        <v>17183.84545138889</v>
      </c>
      <c r="T720" s="8">
        <f t="shared" si="47"/>
        <v>17215.249305555557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14">
        <f t="shared" si="45"/>
        <v>19.399999999999999</v>
      </c>
      <c r="Q721" t="s">
        <v>8319</v>
      </c>
      <c r="R721" t="s">
        <v>8321</v>
      </c>
      <c r="S721" s="8">
        <f t="shared" si="46"/>
        <v>16840.040231481482</v>
      </c>
      <c r="T721" s="8">
        <f t="shared" si="47"/>
        <v>16854.040231481482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14">
        <f t="shared" si="45"/>
        <v>66.707317073170728</v>
      </c>
      <c r="Q722" t="s">
        <v>8322</v>
      </c>
      <c r="R722" t="s">
        <v>8323</v>
      </c>
      <c r="S722" s="8">
        <f t="shared" si="46"/>
        <v>15340.649201388891</v>
      </c>
      <c r="T722" s="8">
        <f t="shared" si="47"/>
        <v>15368.649201388891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14">
        <f t="shared" si="45"/>
        <v>84.142857142857139</v>
      </c>
      <c r="Q723" t="s">
        <v>8322</v>
      </c>
      <c r="R723" t="s">
        <v>8323</v>
      </c>
      <c r="S723" s="8">
        <f t="shared" si="46"/>
        <v>16238.571840277778</v>
      </c>
      <c r="T723" s="8">
        <f t="shared" si="47"/>
        <v>16283.571840277778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14">
        <f t="shared" si="45"/>
        <v>215.72549019607843</v>
      </c>
      <c r="Q724" t="s">
        <v>8322</v>
      </c>
      <c r="R724" t="s">
        <v>8323</v>
      </c>
      <c r="S724" s="8">
        <f t="shared" si="46"/>
        <v>15408.805300925926</v>
      </c>
      <c r="T724" s="8">
        <f t="shared" si="47"/>
        <v>15438.76363425926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14">
        <f t="shared" si="45"/>
        <v>54.69</v>
      </c>
      <c r="Q725" t="s">
        <v>8322</v>
      </c>
      <c r="R725" t="s">
        <v>8323</v>
      </c>
      <c r="S725" s="8">
        <f t="shared" si="46"/>
        <v>16615.816539351854</v>
      </c>
      <c r="T725" s="8">
        <f t="shared" si="47"/>
        <v>16646.165972222221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14">
        <f t="shared" si="45"/>
        <v>51.62944055944056</v>
      </c>
      <c r="Q726" t="s">
        <v>8322</v>
      </c>
      <c r="R726" t="s">
        <v>8323</v>
      </c>
      <c r="S726" s="8">
        <f t="shared" si="46"/>
        <v>15125.638460648146</v>
      </c>
      <c r="T726" s="8">
        <f t="shared" si="47"/>
        <v>15155.638460648146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14">
        <f t="shared" si="45"/>
        <v>143.35714285714286</v>
      </c>
      <c r="Q727" t="s">
        <v>8322</v>
      </c>
      <c r="R727" t="s">
        <v>8323</v>
      </c>
      <c r="S727" s="8">
        <f t="shared" si="46"/>
        <v>16752.626296296297</v>
      </c>
      <c r="T727" s="8">
        <f t="shared" si="47"/>
        <v>16782.626296296297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14">
        <f t="shared" si="45"/>
        <v>72.428571428571431</v>
      </c>
      <c r="Q728" t="s">
        <v>8322</v>
      </c>
      <c r="R728" t="s">
        <v>8323</v>
      </c>
      <c r="S728" s="8">
        <f t="shared" si="46"/>
        <v>15777.042673611111</v>
      </c>
      <c r="T728" s="8">
        <f t="shared" si="47"/>
        <v>15807.042673611111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14">
        <f t="shared" si="45"/>
        <v>36.530201342281877</v>
      </c>
      <c r="Q729" t="s">
        <v>8322</v>
      </c>
      <c r="R729" t="s">
        <v>8323</v>
      </c>
      <c r="S729" s="8">
        <f t="shared" si="46"/>
        <v>15678.020243055553</v>
      </c>
      <c r="T729" s="8">
        <f t="shared" si="47"/>
        <v>15719.888888888889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14">
        <f t="shared" si="45"/>
        <v>60.903461538461535</v>
      </c>
      <c r="Q730" t="s">
        <v>8322</v>
      </c>
      <c r="R730" t="s">
        <v>8323</v>
      </c>
      <c r="S730" s="8">
        <f t="shared" si="46"/>
        <v>15162.837465277778</v>
      </c>
      <c r="T730" s="8">
        <f t="shared" si="47"/>
        <v>15207.837465277778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14">
        <f t="shared" si="45"/>
        <v>43.55</v>
      </c>
      <c r="Q731" t="s">
        <v>8322</v>
      </c>
      <c r="R731" t="s">
        <v>8323</v>
      </c>
      <c r="S731" s="8">
        <f t="shared" si="46"/>
        <v>15542.185891203704</v>
      </c>
      <c r="T731" s="8">
        <f t="shared" si="47"/>
        <v>15602.185891203704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14">
        <f t="shared" si="45"/>
        <v>99.766037735849054</v>
      </c>
      <c r="Q732" t="s">
        <v>8322</v>
      </c>
      <c r="R732" t="s">
        <v>8323</v>
      </c>
      <c r="S732" s="8">
        <f t="shared" si="46"/>
        <v>15285.745266203703</v>
      </c>
      <c r="T732" s="8">
        <f t="shared" si="47"/>
        <v>15315.745266203703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14">
        <f t="shared" si="45"/>
        <v>88.732394366197184</v>
      </c>
      <c r="Q733" t="s">
        <v>8322</v>
      </c>
      <c r="R733" t="s">
        <v>8323</v>
      </c>
      <c r="S733" s="8">
        <f t="shared" si="46"/>
        <v>15310.79568287037</v>
      </c>
      <c r="T733" s="8">
        <f t="shared" si="47"/>
        <v>15361.25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14">
        <f t="shared" si="45"/>
        <v>4.9230769230769234</v>
      </c>
      <c r="Q734" t="s">
        <v>8322</v>
      </c>
      <c r="R734" t="s">
        <v>8323</v>
      </c>
      <c r="S734" s="8">
        <f t="shared" si="46"/>
        <v>15917.424317129628</v>
      </c>
      <c r="T734" s="8">
        <f t="shared" si="47"/>
        <v>15977.424317129628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14">
        <f t="shared" si="45"/>
        <v>17.822485207100591</v>
      </c>
      <c r="Q735" t="s">
        <v>8322</v>
      </c>
      <c r="R735" t="s">
        <v>8323</v>
      </c>
      <c r="S735" s="8">
        <f t="shared" si="46"/>
        <v>16029.420046296296</v>
      </c>
      <c r="T735" s="8">
        <f t="shared" si="47"/>
        <v>16059.420046296296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14">
        <f t="shared" si="45"/>
        <v>187.19298245614036</v>
      </c>
      <c r="Q736" t="s">
        <v>8322</v>
      </c>
      <c r="R736" t="s">
        <v>8323</v>
      </c>
      <c r="S736" s="8">
        <f t="shared" si="46"/>
        <v>16533.164583333335</v>
      </c>
      <c r="T736" s="8">
        <f t="shared" si="47"/>
        <v>16564.208333333332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14">
        <f t="shared" si="45"/>
        <v>234.80786026200875</v>
      </c>
      <c r="Q737" t="s">
        <v>8322</v>
      </c>
      <c r="R737" t="s">
        <v>8323</v>
      </c>
      <c r="S737" s="8">
        <f t="shared" si="46"/>
        <v>16377.029467592592</v>
      </c>
      <c r="T737" s="8">
        <f t="shared" si="47"/>
        <v>16408.027083333334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14">
        <f t="shared" si="45"/>
        <v>105.04629629629629</v>
      </c>
      <c r="Q738" t="s">
        <v>8322</v>
      </c>
      <c r="R738" t="s">
        <v>8323</v>
      </c>
      <c r="S738" s="8">
        <f t="shared" si="46"/>
        <v>16010.734259259259</v>
      </c>
      <c r="T738" s="8">
        <f t="shared" si="47"/>
        <v>16030.207638888889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14">
        <f t="shared" si="45"/>
        <v>56.666666666666664</v>
      </c>
      <c r="Q739" t="s">
        <v>8322</v>
      </c>
      <c r="R739" t="s">
        <v>8323</v>
      </c>
      <c r="S739" s="8">
        <f t="shared" si="46"/>
        <v>16098.2753125</v>
      </c>
      <c r="T739" s="8">
        <f t="shared" si="47"/>
        <v>16115.833333333334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14">
        <f t="shared" si="45"/>
        <v>39.048780487804876</v>
      </c>
      <c r="Q740" t="s">
        <v>8322</v>
      </c>
      <c r="R740" t="s">
        <v>8323</v>
      </c>
      <c r="S740" s="8">
        <f t="shared" si="46"/>
        <v>16374.60409722222</v>
      </c>
      <c r="T740" s="8">
        <f t="shared" si="47"/>
        <v>16405.207638888889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14">
        <f t="shared" si="45"/>
        <v>68.345323741007192</v>
      </c>
      <c r="Q741" t="s">
        <v>8322</v>
      </c>
      <c r="R741" t="s">
        <v>8323</v>
      </c>
      <c r="S741" s="8">
        <f t="shared" si="46"/>
        <v>16260.502650462962</v>
      </c>
      <c r="T741" s="8">
        <f t="shared" si="47"/>
        <v>16293.502650462962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14">
        <f t="shared" si="45"/>
        <v>169.57894736842104</v>
      </c>
      <c r="Q742" t="s">
        <v>8322</v>
      </c>
      <c r="R742" t="s">
        <v>8323</v>
      </c>
      <c r="S742" s="8">
        <f t="shared" si="46"/>
        <v>16593.14678240741</v>
      </c>
      <c r="T742" s="8">
        <f t="shared" si="47"/>
        <v>16607.14678240741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14">
        <f t="shared" si="45"/>
        <v>141.42340425531913</v>
      </c>
      <c r="Q743" t="s">
        <v>8322</v>
      </c>
      <c r="R743" t="s">
        <v>8323</v>
      </c>
      <c r="S743" s="8">
        <f t="shared" si="46"/>
        <v>15832.648217592592</v>
      </c>
      <c r="T743" s="8">
        <f t="shared" si="47"/>
        <v>15867.648217592592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14">
        <f t="shared" si="45"/>
        <v>67.391304347826093</v>
      </c>
      <c r="Q744" t="s">
        <v>8322</v>
      </c>
      <c r="R744" t="s">
        <v>8323</v>
      </c>
      <c r="S744" s="8">
        <f t="shared" si="46"/>
        <v>16120.917962962963</v>
      </c>
      <c r="T744" s="8">
        <f t="shared" si="47"/>
        <v>16150.876296296296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14">
        <f t="shared" si="45"/>
        <v>54.266666666666666</v>
      </c>
      <c r="Q745" t="s">
        <v>8322</v>
      </c>
      <c r="R745" t="s">
        <v>8323</v>
      </c>
      <c r="S745" s="8">
        <f t="shared" si="46"/>
        <v>15421.709317129631</v>
      </c>
      <c r="T745" s="8">
        <f t="shared" si="47"/>
        <v>15446.875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14">
        <f t="shared" si="45"/>
        <v>82.516129032258064</v>
      </c>
      <c r="Q746" t="s">
        <v>8322</v>
      </c>
      <c r="R746" t="s">
        <v>8323</v>
      </c>
      <c r="S746" s="8">
        <f t="shared" si="46"/>
        <v>15657.957210648148</v>
      </c>
      <c r="T746" s="8">
        <f t="shared" si="47"/>
        <v>15687.957210648148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14">
        <f t="shared" si="45"/>
        <v>53.729729729729726</v>
      </c>
      <c r="Q747" t="s">
        <v>8322</v>
      </c>
      <c r="R747" t="s">
        <v>8323</v>
      </c>
      <c r="S747" s="8">
        <f t="shared" si="46"/>
        <v>15798.572280092592</v>
      </c>
      <c r="T747" s="8">
        <f t="shared" si="47"/>
        <v>15828.572280092592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14">
        <f t="shared" si="45"/>
        <v>34.206185567010309</v>
      </c>
      <c r="Q748" t="s">
        <v>8322</v>
      </c>
      <c r="R748" t="s">
        <v>8323</v>
      </c>
      <c r="S748" s="8">
        <f t="shared" si="46"/>
        <v>15588.04292824074</v>
      </c>
      <c r="T748" s="8">
        <f t="shared" si="47"/>
        <v>15606.165972222223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14">
        <f t="shared" si="45"/>
        <v>127.32727272727273</v>
      </c>
      <c r="Q749" t="s">
        <v>8322</v>
      </c>
      <c r="R749" t="s">
        <v>8323</v>
      </c>
      <c r="S749" s="8">
        <f t="shared" si="46"/>
        <v>16419.548831018517</v>
      </c>
      <c r="T749" s="8">
        <f t="shared" si="47"/>
        <v>16450.454166666666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14">
        <f t="shared" si="45"/>
        <v>45.56818181818182</v>
      </c>
      <c r="Q750" t="s">
        <v>8322</v>
      </c>
      <c r="R750" t="s">
        <v>8323</v>
      </c>
      <c r="S750" s="8">
        <f t="shared" si="46"/>
        <v>16262.846828703703</v>
      </c>
      <c r="T750" s="8">
        <f t="shared" si="47"/>
        <v>16292.846828703703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14">
        <f t="shared" si="45"/>
        <v>95.963636363636368</v>
      </c>
      <c r="Q751" t="s">
        <v>8322</v>
      </c>
      <c r="R751" t="s">
        <v>8323</v>
      </c>
      <c r="S751" s="8">
        <f t="shared" si="46"/>
        <v>17164.941319444446</v>
      </c>
      <c r="T751" s="8">
        <f t="shared" si="47"/>
        <v>17194.941319444446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14">
        <f t="shared" si="45"/>
        <v>77.271186440677965</v>
      </c>
      <c r="Q752" t="s">
        <v>8322</v>
      </c>
      <c r="R752" t="s">
        <v>8323</v>
      </c>
      <c r="S752" s="8">
        <f t="shared" si="46"/>
        <v>15730.878148148149</v>
      </c>
      <c r="T752" s="8">
        <f t="shared" si="47"/>
        <v>15760.878148148149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14">
        <f t="shared" si="45"/>
        <v>57.338709677419352</v>
      </c>
      <c r="Q753" t="s">
        <v>8322</v>
      </c>
      <c r="R753" t="s">
        <v>8323</v>
      </c>
      <c r="S753" s="8">
        <f t="shared" si="46"/>
        <v>15144.630497685184</v>
      </c>
      <c r="T753" s="8">
        <f t="shared" si="47"/>
        <v>15190.630497685184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14">
        <f t="shared" si="45"/>
        <v>53.19047619047619</v>
      </c>
      <c r="Q754" t="s">
        <v>8322</v>
      </c>
      <c r="R754" t="s">
        <v>8323</v>
      </c>
      <c r="S754" s="8">
        <f t="shared" si="46"/>
        <v>17070.421493055557</v>
      </c>
      <c r="T754" s="8">
        <f t="shared" si="47"/>
        <v>17090.458333333332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14">
        <f t="shared" si="45"/>
        <v>492.30769230769232</v>
      </c>
      <c r="Q755" t="s">
        <v>8322</v>
      </c>
      <c r="R755" t="s">
        <v>8323</v>
      </c>
      <c r="S755" s="8">
        <f t="shared" si="46"/>
        <v>16450.590173611112</v>
      </c>
      <c r="T755" s="8">
        <f t="shared" si="47"/>
        <v>16480.590173611112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14">
        <f t="shared" si="45"/>
        <v>42.346938775510203</v>
      </c>
      <c r="Q756" t="s">
        <v>8322</v>
      </c>
      <c r="R756" t="s">
        <v>8323</v>
      </c>
      <c r="S756" s="8">
        <f t="shared" si="46"/>
        <v>15680.749085648147</v>
      </c>
      <c r="T756" s="8">
        <f t="shared" si="47"/>
        <v>15710.749085648147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14">
        <f t="shared" si="45"/>
        <v>37.466029411764708</v>
      </c>
      <c r="Q757" t="s">
        <v>8322</v>
      </c>
      <c r="R757" t="s">
        <v>8323</v>
      </c>
      <c r="S757" s="8">
        <f t="shared" si="46"/>
        <v>15814.605057870373</v>
      </c>
      <c r="T757" s="8">
        <f t="shared" si="47"/>
        <v>15845.028472222222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14">
        <f t="shared" si="45"/>
        <v>37.454545454545453</v>
      </c>
      <c r="Q758" t="s">
        <v>8322</v>
      </c>
      <c r="R758" t="s">
        <v>8323</v>
      </c>
      <c r="S758" s="8">
        <f t="shared" si="46"/>
        <v>15021.766886574072</v>
      </c>
      <c r="T758" s="8">
        <f t="shared" si="47"/>
        <v>15082.725219907406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14">
        <f t="shared" si="45"/>
        <v>33.055555555555557</v>
      </c>
      <c r="Q759" t="s">
        <v>8322</v>
      </c>
      <c r="R759" t="s">
        <v>8323</v>
      </c>
      <c r="S759" s="8">
        <f t="shared" si="46"/>
        <v>15666.054560185185</v>
      </c>
      <c r="T759" s="8">
        <f t="shared" si="47"/>
        <v>15680.054560185185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14">
        <f t="shared" si="45"/>
        <v>134.21052631578948</v>
      </c>
      <c r="Q760" t="s">
        <v>8322</v>
      </c>
      <c r="R760" t="s">
        <v>8323</v>
      </c>
      <c r="S760" s="8">
        <f t="shared" si="46"/>
        <v>14860.836435185185</v>
      </c>
      <c r="T760" s="8">
        <f t="shared" si="47"/>
        <v>14890.836435185185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14">
        <f t="shared" si="45"/>
        <v>51.474747474747474</v>
      </c>
      <c r="Q761" t="s">
        <v>8322</v>
      </c>
      <c r="R761" t="s">
        <v>8323</v>
      </c>
      <c r="S761" s="8">
        <f t="shared" si="46"/>
        <v>16220.3303125</v>
      </c>
      <c r="T761" s="8">
        <f t="shared" si="47"/>
        <v>16260.3303125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14" t="str">
        <f t="shared" si="45"/>
        <v/>
      </c>
      <c r="Q762" t="s">
        <v>8322</v>
      </c>
      <c r="R762" t="s">
        <v>8324</v>
      </c>
      <c r="S762" s="8">
        <f t="shared" si="46"/>
        <v>17101.764039351849</v>
      </c>
      <c r="T762" s="8">
        <f t="shared" si="47"/>
        <v>17131.805706018517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14">
        <f t="shared" si="45"/>
        <v>39.166666666666664</v>
      </c>
      <c r="Q763" t="s">
        <v>8322</v>
      </c>
      <c r="R763" t="s">
        <v>8324</v>
      </c>
      <c r="S763" s="8">
        <f t="shared" si="46"/>
        <v>16073.751458333334</v>
      </c>
      <c r="T763" s="8">
        <f t="shared" si="47"/>
        <v>16103.751458333334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14" t="str">
        <f t="shared" si="45"/>
        <v/>
      </c>
      <c r="Q764" t="s">
        <v>8322</v>
      </c>
      <c r="R764" t="s">
        <v>8324</v>
      </c>
      <c r="S764" s="8">
        <f t="shared" si="46"/>
        <v>17121.858449074076</v>
      </c>
      <c r="T764" s="8">
        <f t="shared" si="47"/>
        <v>17139.25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14">
        <f t="shared" si="45"/>
        <v>5</v>
      </c>
      <c r="Q765" t="s">
        <v>8322</v>
      </c>
      <c r="R765" t="s">
        <v>8324</v>
      </c>
      <c r="S765" s="8">
        <f t="shared" si="46"/>
        <v>15902.44685185185</v>
      </c>
      <c r="T765" s="8">
        <f t="shared" si="47"/>
        <v>15932.44685185185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14" t="str">
        <f t="shared" si="45"/>
        <v/>
      </c>
      <c r="Q766" t="s">
        <v>8322</v>
      </c>
      <c r="R766" t="s">
        <v>8324</v>
      </c>
      <c r="S766" s="8">
        <f t="shared" si="46"/>
        <v>16658.173159722224</v>
      </c>
      <c r="T766" s="8">
        <f t="shared" si="47"/>
        <v>16688.173159722224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14">
        <f t="shared" si="45"/>
        <v>57.295454545454547</v>
      </c>
      <c r="Q767" t="s">
        <v>8322</v>
      </c>
      <c r="R767" t="s">
        <v>8324</v>
      </c>
      <c r="S767" s="8">
        <f t="shared" si="46"/>
        <v>16332.542638888888</v>
      </c>
      <c r="T767" s="8">
        <f t="shared" si="47"/>
        <v>16362.542638888888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14" t="str">
        <f t="shared" si="45"/>
        <v/>
      </c>
      <c r="Q768" t="s">
        <v>8322</v>
      </c>
      <c r="R768" t="s">
        <v>8324</v>
      </c>
      <c r="S768" s="8">
        <f t="shared" si="46"/>
        <v>16452.783368055556</v>
      </c>
      <c r="T768" s="8">
        <f t="shared" si="47"/>
        <v>16482.783368055556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14">
        <f t="shared" si="45"/>
        <v>59</v>
      </c>
      <c r="Q769" t="s">
        <v>8322</v>
      </c>
      <c r="R769" t="s">
        <v>8324</v>
      </c>
      <c r="S769" s="8">
        <f t="shared" si="46"/>
        <v>16546.143634259261</v>
      </c>
      <c r="T769" s="8">
        <f t="shared" si="47"/>
        <v>16576.143634259261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14" t="str">
        <f t="shared" si="45"/>
        <v/>
      </c>
      <c r="Q770" t="s">
        <v>8322</v>
      </c>
      <c r="R770" t="s">
        <v>8324</v>
      </c>
      <c r="S770" s="8">
        <f t="shared" si="46"/>
        <v>16025.207060185186</v>
      </c>
      <c r="T770" s="8">
        <f t="shared" si="47"/>
        <v>16055.207060185186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E771/D771*100</f>
        <v>41.4</v>
      </c>
      <c r="P771" s="14">
        <f t="shared" ref="P771:P834" si="49">IFERROR(E771/L771,"")</f>
        <v>31.846153846153847</v>
      </c>
      <c r="Q771" t="s">
        <v>8322</v>
      </c>
      <c r="R771" t="s">
        <v>8324</v>
      </c>
      <c r="S771" s="8">
        <f t="shared" ref="S771:S834" si="50">(((J771/60/60/24)))</f>
        <v>16035.996458333333</v>
      </c>
      <c r="T771" s="8">
        <f t="shared" ref="T771:T834" si="51">(((I771/60/60/24)))</f>
        <v>16065.996458333333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14" t="str">
        <f t="shared" si="49"/>
        <v/>
      </c>
      <c r="Q772" t="s">
        <v>8322</v>
      </c>
      <c r="R772" t="s">
        <v>8324</v>
      </c>
      <c r="S772" s="8">
        <f t="shared" si="50"/>
        <v>15720.999641203705</v>
      </c>
      <c r="T772" s="8">
        <f t="shared" si="51"/>
        <v>15760.999641203705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14">
        <f t="shared" si="49"/>
        <v>10</v>
      </c>
      <c r="Q773" t="s">
        <v>8322</v>
      </c>
      <c r="R773" t="s">
        <v>8324</v>
      </c>
      <c r="S773" s="8">
        <f t="shared" si="50"/>
        <v>16780.824097222223</v>
      </c>
      <c r="T773" s="8">
        <f t="shared" si="51"/>
        <v>16830.824097222223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14">
        <f t="shared" si="49"/>
        <v>50</v>
      </c>
      <c r="Q774" t="s">
        <v>8322</v>
      </c>
      <c r="R774" t="s">
        <v>8324</v>
      </c>
      <c r="S774" s="8">
        <f t="shared" si="50"/>
        <v>14499.056932870371</v>
      </c>
      <c r="T774" s="8">
        <f t="shared" si="51"/>
        <v>14549.165972222223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14">
        <f t="shared" si="49"/>
        <v>16</v>
      </c>
      <c r="Q775" t="s">
        <v>8322</v>
      </c>
      <c r="R775" t="s">
        <v>8324</v>
      </c>
      <c r="S775" s="8">
        <f t="shared" si="50"/>
        <v>16531.735937499998</v>
      </c>
      <c r="T775" s="8">
        <f t="shared" si="51"/>
        <v>16565.959027777779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14">
        <f t="shared" si="49"/>
        <v>39</v>
      </c>
      <c r="Q776" t="s">
        <v>8322</v>
      </c>
      <c r="R776" t="s">
        <v>8324</v>
      </c>
      <c r="S776" s="8">
        <f t="shared" si="50"/>
        <v>16094.780300925924</v>
      </c>
      <c r="T776" s="8">
        <f t="shared" si="51"/>
        <v>16124.780300925924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14">
        <f t="shared" si="49"/>
        <v>34</v>
      </c>
      <c r="Q777" t="s">
        <v>8322</v>
      </c>
      <c r="R777" t="s">
        <v>8324</v>
      </c>
      <c r="S777" s="8">
        <f t="shared" si="50"/>
        <v>15294.060127314813</v>
      </c>
      <c r="T777" s="8">
        <f t="shared" si="51"/>
        <v>15324.060127314813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14">
        <f t="shared" si="49"/>
        <v>63.122807017543863</v>
      </c>
      <c r="Q778" t="s">
        <v>8322</v>
      </c>
      <c r="R778" t="s">
        <v>8324</v>
      </c>
      <c r="S778" s="8">
        <f t="shared" si="50"/>
        <v>16681.685706018518</v>
      </c>
      <c r="T778" s="8">
        <f t="shared" si="51"/>
        <v>16719.208333333332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14">
        <f t="shared" si="49"/>
        <v>7</v>
      </c>
      <c r="Q779" t="s">
        <v>8322</v>
      </c>
      <c r="R779" t="s">
        <v>8324</v>
      </c>
      <c r="S779" s="8">
        <f t="shared" si="50"/>
        <v>15887.981215277776</v>
      </c>
      <c r="T779" s="8">
        <f t="shared" si="51"/>
        <v>15917.981215277776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14">
        <f t="shared" si="49"/>
        <v>2</v>
      </c>
      <c r="Q780" t="s">
        <v>8322</v>
      </c>
      <c r="R780" t="s">
        <v>8324</v>
      </c>
      <c r="S780" s="8">
        <f t="shared" si="50"/>
        <v>16160.702314814815</v>
      </c>
      <c r="T780" s="8">
        <f t="shared" si="51"/>
        <v>16190.702314814815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14">
        <f t="shared" si="49"/>
        <v>66.666666666666671</v>
      </c>
      <c r="Q781" t="s">
        <v>8322</v>
      </c>
      <c r="R781" t="s">
        <v>8324</v>
      </c>
      <c r="S781" s="8">
        <f t="shared" si="50"/>
        <v>14867.684085648149</v>
      </c>
      <c r="T781" s="8">
        <f t="shared" si="51"/>
        <v>14897.166666666666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14">
        <f t="shared" si="49"/>
        <v>38.518518518518519</v>
      </c>
      <c r="Q782" t="s">
        <v>8325</v>
      </c>
      <c r="R782" t="s">
        <v>8326</v>
      </c>
      <c r="S782" s="8">
        <f t="shared" si="50"/>
        <v>15067.673900462964</v>
      </c>
      <c r="T782" s="8">
        <f t="shared" si="51"/>
        <v>15097.673900462964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14">
        <f t="shared" si="49"/>
        <v>42.609200000000001</v>
      </c>
      <c r="Q783" t="s">
        <v>8325</v>
      </c>
      <c r="R783" t="s">
        <v>8326</v>
      </c>
      <c r="S783" s="8">
        <f t="shared" si="50"/>
        <v>15834.000856481483</v>
      </c>
      <c r="T783" s="8">
        <f t="shared" si="51"/>
        <v>15864.000856481483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14">
        <f t="shared" si="49"/>
        <v>50</v>
      </c>
      <c r="Q784" t="s">
        <v>8325</v>
      </c>
      <c r="R784" t="s">
        <v>8326</v>
      </c>
      <c r="S784" s="8">
        <f t="shared" si="50"/>
        <v>15547.758125</v>
      </c>
      <c r="T784" s="8">
        <f t="shared" si="51"/>
        <v>15577.758125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14">
        <f t="shared" si="49"/>
        <v>63.485714285714288</v>
      </c>
      <c r="Q785" t="s">
        <v>8325</v>
      </c>
      <c r="R785" t="s">
        <v>8326</v>
      </c>
      <c r="S785" s="8">
        <f t="shared" si="50"/>
        <v>15418.773715277777</v>
      </c>
      <c r="T785" s="8">
        <f t="shared" si="51"/>
        <v>15457.916666666666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14">
        <f t="shared" si="49"/>
        <v>102.5</v>
      </c>
      <c r="Q786" t="s">
        <v>8325</v>
      </c>
      <c r="R786" t="s">
        <v>8326</v>
      </c>
      <c r="S786" s="8">
        <f t="shared" si="50"/>
        <v>16106.149525462963</v>
      </c>
      <c r="T786" s="8">
        <f t="shared" si="51"/>
        <v>16146.107858796297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14">
        <f t="shared" si="49"/>
        <v>31.142758620689655</v>
      </c>
      <c r="Q787" t="s">
        <v>8325</v>
      </c>
      <c r="R787" t="s">
        <v>8326</v>
      </c>
      <c r="S787" s="8">
        <f t="shared" si="50"/>
        <v>15734.59392361111</v>
      </c>
      <c r="T787" s="8">
        <f t="shared" si="51"/>
        <v>15764.59392361111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14">
        <f t="shared" si="49"/>
        <v>162.27272727272728</v>
      </c>
      <c r="Q788" t="s">
        <v>8325</v>
      </c>
      <c r="R788" t="s">
        <v>8326</v>
      </c>
      <c r="S788" s="8">
        <f t="shared" si="50"/>
        <v>15414.055949074072</v>
      </c>
      <c r="T788" s="8">
        <f t="shared" si="51"/>
        <v>15471.657638888888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14">
        <f t="shared" si="49"/>
        <v>80.588235294117652</v>
      </c>
      <c r="Q789" t="s">
        <v>8325</v>
      </c>
      <c r="R789" t="s">
        <v>8326</v>
      </c>
      <c r="S789" s="8">
        <f t="shared" si="50"/>
        <v>15980.627615740741</v>
      </c>
      <c r="T789" s="8">
        <f t="shared" si="51"/>
        <v>16010.627615740741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14">
        <f t="shared" si="49"/>
        <v>59.85441176470588</v>
      </c>
      <c r="Q790" t="s">
        <v>8325</v>
      </c>
      <c r="R790" t="s">
        <v>8326</v>
      </c>
      <c r="S790" s="8">
        <f t="shared" si="50"/>
        <v>15490.006805555555</v>
      </c>
      <c r="T790" s="8">
        <f t="shared" si="51"/>
        <v>15528.165972222223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14">
        <f t="shared" si="49"/>
        <v>132.85714285714286</v>
      </c>
      <c r="Q791" t="s">
        <v>8325</v>
      </c>
      <c r="R791" t="s">
        <v>8326</v>
      </c>
      <c r="S791" s="8">
        <f t="shared" si="50"/>
        <v>15708.186111111112</v>
      </c>
      <c r="T791" s="8">
        <f t="shared" si="51"/>
        <v>15726.332638888889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14">
        <f t="shared" si="49"/>
        <v>92.547820512820508</v>
      </c>
      <c r="Q792" t="s">
        <v>8325</v>
      </c>
      <c r="R792" t="s">
        <v>8326</v>
      </c>
      <c r="S792" s="8">
        <f t="shared" si="50"/>
        <v>15707.047905092593</v>
      </c>
      <c r="T792" s="8">
        <f t="shared" si="51"/>
        <v>15737.047905092593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14">
        <f t="shared" si="49"/>
        <v>60.859375</v>
      </c>
      <c r="Q793" t="s">
        <v>8325</v>
      </c>
      <c r="R793" t="s">
        <v>8326</v>
      </c>
      <c r="S793" s="8">
        <f t="shared" si="50"/>
        <v>15988.780625000001</v>
      </c>
      <c r="T793" s="8">
        <f t="shared" si="51"/>
        <v>16022.249305555555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14">
        <f t="shared" si="49"/>
        <v>41.851833333333339</v>
      </c>
      <c r="Q794" t="s">
        <v>8325</v>
      </c>
      <c r="R794" t="s">
        <v>8326</v>
      </c>
      <c r="S794" s="8">
        <f t="shared" si="50"/>
        <v>15986.873645833335</v>
      </c>
      <c r="T794" s="8">
        <f t="shared" si="51"/>
        <v>16016.915312500001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14">
        <f t="shared" si="49"/>
        <v>88.325937499999995</v>
      </c>
      <c r="Q795" t="s">
        <v>8325</v>
      </c>
      <c r="R795" t="s">
        <v>8326</v>
      </c>
      <c r="S795" s="8">
        <f t="shared" si="50"/>
        <v>15873.741249999999</v>
      </c>
      <c r="T795" s="8">
        <f t="shared" si="51"/>
        <v>15889.207638888889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14">
        <f t="shared" si="49"/>
        <v>158.96226415094338</v>
      </c>
      <c r="Q796" t="s">
        <v>8325</v>
      </c>
      <c r="R796" t="s">
        <v>8326</v>
      </c>
      <c r="S796" s="8">
        <f t="shared" si="50"/>
        <v>15167.115011574075</v>
      </c>
      <c r="T796" s="8">
        <f t="shared" si="51"/>
        <v>15222.7125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14">
        <f t="shared" si="49"/>
        <v>85.054347826086953</v>
      </c>
      <c r="Q797" t="s">
        <v>8325</v>
      </c>
      <c r="R797" t="s">
        <v>8326</v>
      </c>
      <c r="S797" s="8">
        <f t="shared" si="50"/>
        <v>15394.613032407406</v>
      </c>
      <c r="T797" s="8">
        <f t="shared" si="51"/>
        <v>15437.207638888889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14">
        <f t="shared" si="49"/>
        <v>112.61111111111111</v>
      </c>
      <c r="Q798" t="s">
        <v>8325</v>
      </c>
      <c r="R798" t="s">
        <v>8326</v>
      </c>
      <c r="S798" s="8">
        <f t="shared" si="50"/>
        <v>15933.882928240741</v>
      </c>
      <c r="T798" s="8">
        <f t="shared" si="51"/>
        <v>15963.881944444445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14">
        <f t="shared" si="49"/>
        <v>45.436619718309856</v>
      </c>
      <c r="Q799" t="s">
        <v>8325</v>
      </c>
      <c r="R799" t="s">
        <v>8326</v>
      </c>
      <c r="S799" s="8">
        <f t="shared" si="50"/>
        <v>15427.994074074073</v>
      </c>
      <c r="T799" s="8">
        <f t="shared" si="51"/>
        <v>15459.166666666666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14">
        <f t="shared" si="49"/>
        <v>46.218390804597703</v>
      </c>
      <c r="Q800" t="s">
        <v>8325</v>
      </c>
      <c r="R800" t="s">
        <v>8326</v>
      </c>
      <c r="S800" s="8">
        <f t="shared" si="50"/>
        <v>16313.590127314817</v>
      </c>
      <c r="T800" s="8">
        <f t="shared" si="51"/>
        <v>16343.590127314817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14">
        <f t="shared" si="49"/>
        <v>178.60714285714286</v>
      </c>
      <c r="Q801" t="s">
        <v>8325</v>
      </c>
      <c r="R801" t="s">
        <v>8326</v>
      </c>
      <c r="S801" s="8">
        <f t="shared" si="50"/>
        <v>15427.667199074072</v>
      </c>
      <c r="T801" s="8">
        <f t="shared" si="51"/>
        <v>15457.667199074072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14">
        <f t="shared" si="49"/>
        <v>40.75</v>
      </c>
      <c r="Q802" t="s">
        <v>8325</v>
      </c>
      <c r="R802" t="s">
        <v>8326</v>
      </c>
      <c r="S802" s="8">
        <f t="shared" si="50"/>
        <v>16294.433495370371</v>
      </c>
      <c r="T802" s="8">
        <f t="shared" si="51"/>
        <v>16324.433495370371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14">
        <f t="shared" si="49"/>
        <v>43.733921568627444</v>
      </c>
      <c r="Q803" t="s">
        <v>8325</v>
      </c>
      <c r="R803" t="s">
        <v>8326</v>
      </c>
      <c r="S803" s="8">
        <f t="shared" si="50"/>
        <v>15126.79537037037</v>
      </c>
      <c r="T803" s="8">
        <f t="shared" si="51"/>
        <v>15156.79537037037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14">
        <f t="shared" si="49"/>
        <v>81.066666666666663</v>
      </c>
      <c r="Q804" t="s">
        <v>8325</v>
      </c>
      <c r="R804" t="s">
        <v>8326</v>
      </c>
      <c r="S804" s="8">
        <f t="shared" si="50"/>
        <v>15554.02226851852</v>
      </c>
      <c r="T804" s="8">
        <f t="shared" si="51"/>
        <v>15600.170138888889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14">
        <f t="shared" si="49"/>
        <v>74.60526315789474</v>
      </c>
      <c r="Q805" t="s">
        <v>8325</v>
      </c>
      <c r="R805" t="s">
        <v>8326</v>
      </c>
      <c r="S805" s="8">
        <f t="shared" si="50"/>
        <v>15096.949976851851</v>
      </c>
      <c r="T805" s="8">
        <f t="shared" si="51"/>
        <v>15123.041666666666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14">
        <f t="shared" si="49"/>
        <v>305.55555555555554</v>
      </c>
      <c r="Q806" t="s">
        <v>8325</v>
      </c>
      <c r="R806" t="s">
        <v>8326</v>
      </c>
      <c r="S806" s="8">
        <f t="shared" si="50"/>
        <v>15161.105625000002</v>
      </c>
      <c r="T806" s="8">
        <f t="shared" si="51"/>
        <v>15178.165972222223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14">
        <f t="shared" si="49"/>
        <v>58.333333333333336</v>
      </c>
      <c r="Q807" t="s">
        <v>8325</v>
      </c>
      <c r="R807" t="s">
        <v>8326</v>
      </c>
      <c r="S807" s="8">
        <f t="shared" si="50"/>
        <v>15121.823055555555</v>
      </c>
      <c r="T807" s="8">
        <f t="shared" si="51"/>
        <v>15171.958333333334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14">
        <f t="shared" si="49"/>
        <v>117.67605633802818</v>
      </c>
      <c r="Q808" t="s">
        <v>8325</v>
      </c>
      <c r="R808" t="s">
        <v>8326</v>
      </c>
      <c r="S808" s="8">
        <f t="shared" si="50"/>
        <v>15194.69142361111</v>
      </c>
      <c r="T808" s="8">
        <f t="shared" si="51"/>
        <v>15224.69142361111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14">
        <f t="shared" si="49"/>
        <v>73.771929824561397</v>
      </c>
      <c r="Q809" t="s">
        <v>8325</v>
      </c>
      <c r="R809" t="s">
        <v>8326</v>
      </c>
      <c r="S809" s="8">
        <f t="shared" si="50"/>
        <v>17190.628599537038</v>
      </c>
      <c r="T809" s="8">
        <f t="shared" si="51"/>
        <v>17226.083333333332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14">
        <f t="shared" si="49"/>
        <v>104.65116279069767</v>
      </c>
      <c r="Q810" t="s">
        <v>8325</v>
      </c>
      <c r="R810" t="s">
        <v>8326</v>
      </c>
      <c r="S810" s="8">
        <f t="shared" si="50"/>
        <v>16393.100532407407</v>
      </c>
      <c r="T810" s="8">
        <f t="shared" si="51"/>
        <v>16426.207638888889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14">
        <f t="shared" si="49"/>
        <v>79.82692307692308</v>
      </c>
      <c r="Q811" t="s">
        <v>8325</v>
      </c>
      <c r="R811" t="s">
        <v>8326</v>
      </c>
      <c r="S811" s="8">
        <f t="shared" si="50"/>
        <v>16059.833680555557</v>
      </c>
      <c r="T811" s="8">
        <f t="shared" si="51"/>
        <v>16089.833680555557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14">
        <f t="shared" si="49"/>
        <v>58.333333333333336</v>
      </c>
      <c r="Q812" t="s">
        <v>8325</v>
      </c>
      <c r="R812" t="s">
        <v>8326</v>
      </c>
      <c r="S812" s="8">
        <f t="shared" si="50"/>
        <v>15554.05627314815</v>
      </c>
      <c r="T812" s="8">
        <f t="shared" si="51"/>
        <v>15584.05627314815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14">
        <f t="shared" si="49"/>
        <v>86.666666666666671</v>
      </c>
      <c r="Q813" t="s">
        <v>8325</v>
      </c>
      <c r="R813" t="s">
        <v>8326</v>
      </c>
      <c r="S813" s="8">
        <f t="shared" si="50"/>
        <v>15874.643541666666</v>
      </c>
      <c r="T813" s="8">
        <f t="shared" si="51"/>
        <v>15896.702777777777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14">
        <f t="shared" si="49"/>
        <v>27.606060606060606</v>
      </c>
      <c r="Q814" t="s">
        <v>8325</v>
      </c>
      <c r="R814" t="s">
        <v>8326</v>
      </c>
      <c r="S814" s="8">
        <f t="shared" si="50"/>
        <v>15713.017962962964</v>
      </c>
      <c r="T814" s="8">
        <f t="shared" si="51"/>
        <v>15765.581944444444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14">
        <f t="shared" si="49"/>
        <v>24.999375000000001</v>
      </c>
      <c r="Q815" t="s">
        <v>8325</v>
      </c>
      <c r="R815" t="s">
        <v>8326</v>
      </c>
      <c r="S815" s="8">
        <f t="shared" si="50"/>
        <v>15511.960243055555</v>
      </c>
      <c r="T815" s="8">
        <f t="shared" si="51"/>
        <v>15541.960243055555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14">
        <f t="shared" si="49"/>
        <v>45.464285714285715</v>
      </c>
      <c r="Q816" t="s">
        <v>8325</v>
      </c>
      <c r="R816" t="s">
        <v>8326</v>
      </c>
      <c r="S816" s="8">
        <f t="shared" si="50"/>
        <v>15110.74306712963</v>
      </c>
      <c r="T816" s="8">
        <f t="shared" si="51"/>
        <v>15125.752777777778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14">
        <f t="shared" si="49"/>
        <v>99.534883720930239</v>
      </c>
      <c r="Q817" t="s">
        <v>8325</v>
      </c>
      <c r="R817" t="s">
        <v>8326</v>
      </c>
      <c r="S817" s="8">
        <f t="shared" si="50"/>
        <v>16345.917858796296</v>
      </c>
      <c r="T817" s="8">
        <f t="shared" si="51"/>
        <v>16375.917858796296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14">
        <f t="shared" si="49"/>
        <v>39.31</v>
      </c>
      <c r="Q818" t="s">
        <v>8325</v>
      </c>
      <c r="R818" t="s">
        <v>8326</v>
      </c>
      <c r="S818" s="8">
        <f t="shared" si="50"/>
        <v>15772.870868055556</v>
      </c>
      <c r="T818" s="8">
        <f t="shared" si="51"/>
        <v>15804.270833333334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14">
        <f t="shared" si="49"/>
        <v>89.419999999999987</v>
      </c>
      <c r="Q819" t="s">
        <v>8325</v>
      </c>
      <c r="R819" t="s">
        <v>8326</v>
      </c>
      <c r="S819" s="8">
        <f t="shared" si="50"/>
        <v>15356.599664351852</v>
      </c>
      <c r="T819" s="8">
        <f t="shared" si="51"/>
        <v>15410.207638888889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14">
        <f t="shared" si="49"/>
        <v>28.684210526315791</v>
      </c>
      <c r="Q820" t="s">
        <v>8325</v>
      </c>
      <c r="R820" t="s">
        <v>8326</v>
      </c>
      <c r="S820" s="8">
        <f t="shared" si="50"/>
        <v>15551.882881944446</v>
      </c>
      <c r="T820" s="8">
        <f t="shared" si="51"/>
        <v>15559.709027777777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14">
        <f t="shared" si="49"/>
        <v>31.071428571428573</v>
      </c>
      <c r="Q821" t="s">
        <v>8325</v>
      </c>
      <c r="R821" t="s">
        <v>8326</v>
      </c>
      <c r="S821" s="8">
        <f t="shared" si="50"/>
        <v>16050.998310185185</v>
      </c>
      <c r="T821" s="8">
        <f t="shared" si="51"/>
        <v>16060.197222222223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14">
        <f t="shared" si="49"/>
        <v>70.55263157894737</v>
      </c>
      <c r="Q822" t="s">
        <v>8325</v>
      </c>
      <c r="R822" t="s">
        <v>8326</v>
      </c>
      <c r="S822" s="8">
        <f t="shared" si="50"/>
        <v>16199.841921296296</v>
      </c>
      <c r="T822" s="8">
        <f t="shared" si="51"/>
        <v>16230.208333333334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14">
        <f t="shared" si="49"/>
        <v>224.12820512820514</v>
      </c>
      <c r="Q823" t="s">
        <v>8325</v>
      </c>
      <c r="R823" t="s">
        <v>8326</v>
      </c>
      <c r="S823" s="8">
        <f t="shared" si="50"/>
        <v>16524.922048611112</v>
      </c>
      <c r="T823" s="8">
        <f t="shared" si="51"/>
        <v>16559.167361111111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14">
        <f t="shared" si="49"/>
        <v>51.811594202898547</v>
      </c>
      <c r="Q824" t="s">
        <v>8325</v>
      </c>
      <c r="R824" t="s">
        <v>8326</v>
      </c>
      <c r="S824" s="8">
        <f t="shared" si="50"/>
        <v>15588.947337962964</v>
      </c>
      <c r="T824" s="8">
        <f t="shared" si="51"/>
        <v>15618.947337962964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14">
        <f t="shared" si="49"/>
        <v>43.515151515151516</v>
      </c>
      <c r="Q825" t="s">
        <v>8325</v>
      </c>
      <c r="R825" t="s">
        <v>8326</v>
      </c>
      <c r="S825" s="8">
        <f t="shared" si="50"/>
        <v>16486.972824074073</v>
      </c>
      <c r="T825" s="8">
        <f t="shared" si="51"/>
        <v>16516.931157407405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14">
        <f t="shared" si="49"/>
        <v>39.816666666666663</v>
      </c>
      <c r="Q826" t="s">
        <v>8325</v>
      </c>
      <c r="R826" t="s">
        <v>8326</v>
      </c>
      <c r="S826" s="8">
        <f t="shared" si="50"/>
        <v>14681.242106481483</v>
      </c>
      <c r="T826" s="8">
        <f t="shared" si="51"/>
        <v>14717.290972222223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14">
        <f t="shared" si="49"/>
        <v>126.8080808080808</v>
      </c>
      <c r="Q827" t="s">
        <v>8325</v>
      </c>
      <c r="R827" t="s">
        <v>8326</v>
      </c>
      <c r="S827" s="8">
        <f t="shared" si="50"/>
        <v>15617.306527777777</v>
      </c>
      <c r="T827" s="8">
        <f t="shared" si="51"/>
        <v>15642.306527777777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14">
        <f t="shared" si="49"/>
        <v>113.87755102040816</v>
      </c>
      <c r="Q828" t="s">
        <v>8325</v>
      </c>
      <c r="R828" t="s">
        <v>8326</v>
      </c>
      <c r="S828" s="8">
        <f t="shared" si="50"/>
        <v>15404.038541666667</v>
      </c>
      <c r="T828" s="8">
        <f t="shared" si="51"/>
        <v>15424.996874999999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14">
        <f t="shared" si="49"/>
        <v>28.181818181818183</v>
      </c>
      <c r="Q829" t="s">
        <v>8325</v>
      </c>
      <c r="R829" t="s">
        <v>8326</v>
      </c>
      <c r="S829" s="8">
        <f t="shared" si="50"/>
        <v>15358.473460648149</v>
      </c>
      <c r="T829" s="8">
        <f t="shared" si="51"/>
        <v>15384.825694444444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14">
        <f t="shared" si="49"/>
        <v>36.60526315789474</v>
      </c>
      <c r="Q830" t="s">
        <v>8325</v>
      </c>
      <c r="R830" t="s">
        <v>8326</v>
      </c>
      <c r="S830" s="8">
        <f t="shared" si="50"/>
        <v>15504.050717592594</v>
      </c>
      <c r="T830" s="8">
        <f t="shared" si="51"/>
        <v>15516.683333333334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14">
        <f t="shared" si="49"/>
        <v>32.5</v>
      </c>
      <c r="Q831" t="s">
        <v>8325</v>
      </c>
      <c r="R831" t="s">
        <v>8326</v>
      </c>
      <c r="S831" s="8">
        <f t="shared" si="50"/>
        <v>16935.801388888889</v>
      </c>
      <c r="T831" s="8">
        <f t="shared" si="51"/>
        <v>16995.801388888889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14">
        <f t="shared" si="49"/>
        <v>60.65625</v>
      </c>
      <c r="Q832" t="s">
        <v>8325</v>
      </c>
      <c r="R832" t="s">
        <v>8326</v>
      </c>
      <c r="S832" s="8">
        <f t="shared" si="50"/>
        <v>15756.525752314816</v>
      </c>
      <c r="T832" s="8">
        <f t="shared" si="51"/>
        <v>15786.484085648148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14">
        <f t="shared" si="49"/>
        <v>175</v>
      </c>
      <c r="Q833" t="s">
        <v>8325</v>
      </c>
      <c r="R833" t="s">
        <v>8326</v>
      </c>
      <c r="S833" s="8">
        <f t="shared" si="50"/>
        <v>15427.646921296297</v>
      </c>
      <c r="T833" s="8">
        <f t="shared" si="51"/>
        <v>15457.646921296297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 s="14">
        <f t="shared" si="49"/>
        <v>97.993896103896105</v>
      </c>
      <c r="Q834" t="s">
        <v>8325</v>
      </c>
      <c r="R834" t="s">
        <v>8326</v>
      </c>
      <c r="S834" s="8">
        <f t="shared" si="50"/>
        <v>15300.675173611111</v>
      </c>
      <c r="T834" s="8">
        <f t="shared" si="51"/>
        <v>15360.342361111112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E835/D835*100</f>
        <v>101.66666666666666</v>
      </c>
      <c r="P835" s="14">
        <f t="shared" ref="P835:P898" si="53">IFERROR(E835/L835,"")</f>
        <v>148.78048780487805</v>
      </c>
      <c r="Q835" t="s">
        <v>8325</v>
      </c>
      <c r="R835" t="s">
        <v>8326</v>
      </c>
      <c r="S835" s="8">
        <f t="shared" ref="S835:S898" si="54">(((J835/60/60/24)))</f>
        <v>16149.87818287037</v>
      </c>
      <c r="T835" s="8">
        <f t="shared" ref="T835:T898" si="55">(((I835/60/60/24)))</f>
        <v>16179.87818287037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14">
        <f t="shared" si="53"/>
        <v>96.08</v>
      </c>
      <c r="Q836" t="s">
        <v>8325</v>
      </c>
      <c r="R836" t="s">
        <v>8326</v>
      </c>
      <c r="S836" s="8">
        <f t="shared" si="54"/>
        <v>15853.822824074074</v>
      </c>
      <c r="T836" s="8">
        <f t="shared" si="55"/>
        <v>15887.165972222223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14">
        <f t="shared" si="53"/>
        <v>58.625</v>
      </c>
      <c r="Q837" t="s">
        <v>8325</v>
      </c>
      <c r="R837" t="s">
        <v>8326</v>
      </c>
      <c r="S837" s="8">
        <f t="shared" si="54"/>
        <v>15436.457847222222</v>
      </c>
      <c r="T837" s="8">
        <f t="shared" si="55"/>
        <v>15479.125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14">
        <f t="shared" si="53"/>
        <v>109.70695652173914</v>
      </c>
      <c r="Q838" t="s">
        <v>8325</v>
      </c>
      <c r="R838" t="s">
        <v>8326</v>
      </c>
      <c r="S838" s="8">
        <f t="shared" si="54"/>
        <v>15955.056921296295</v>
      </c>
      <c r="T838" s="8">
        <f t="shared" si="55"/>
        <v>15985.056921296295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14">
        <f t="shared" si="53"/>
        <v>49.112903225806448</v>
      </c>
      <c r="Q839" t="s">
        <v>8325</v>
      </c>
      <c r="R839" t="s">
        <v>8326</v>
      </c>
      <c r="S839" s="8">
        <f t="shared" si="54"/>
        <v>16161.998402777777</v>
      </c>
      <c r="T839" s="8">
        <f t="shared" si="55"/>
        <v>16191.998402777777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14">
        <f t="shared" si="53"/>
        <v>47.672131147540981</v>
      </c>
      <c r="Q840" t="s">
        <v>8325</v>
      </c>
      <c r="R840" t="s">
        <v>8326</v>
      </c>
      <c r="S840" s="8">
        <f t="shared" si="54"/>
        <v>15326.897974537036</v>
      </c>
      <c r="T840" s="8">
        <f t="shared" si="55"/>
        <v>15356.897974537036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14">
        <f t="shared" si="53"/>
        <v>60.737812499999997</v>
      </c>
      <c r="Q841" t="s">
        <v>8325</v>
      </c>
      <c r="R841" t="s">
        <v>8326</v>
      </c>
      <c r="S841" s="8">
        <f t="shared" si="54"/>
        <v>15575.763379629629</v>
      </c>
      <c r="T841" s="8">
        <f t="shared" si="55"/>
        <v>15605.763379629629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14">
        <f t="shared" si="53"/>
        <v>63.37715789473684</v>
      </c>
      <c r="Q842" t="s">
        <v>8325</v>
      </c>
      <c r="R842" t="s">
        <v>8327</v>
      </c>
      <c r="S842" s="8">
        <f t="shared" si="54"/>
        <v>17038.226701388889</v>
      </c>
      <c r="T842" s="8">
        <f t="shared" si="55"/>
        <v>17068.226701388889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14">
        <f t="shared" si="53"/>
        <v>53.893617021276597</v>
      </c>
      <c r="Q843" t="s">
        <v>8325</v>
      </c>
      <c r="R843" t="s">
        <v>8327</v>
      </c>
      <c r="S843" s="8">
        <f t="shared" si="54"/>
        <v>16354.838692129628</v>
      </c>
      <c r="T843" s="8">
        <f t="shared" si="55"/>
        <v>16384.880358796294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14">
        <f t="shared" si="53"/>
        <v>66.871794871794876</v>
      </c>
      <c r="Q844" t="s">
        <v>8325</v>
      </c>
      <c r="R844" t="s">
        <v>8327</v>
      </c>
      <c r="S844" s="8">
        <f t="shared" si="54"/>
        <v>15957.592395833335</v>
      </c>
      <c r="T844" s="8">
        <f t="shared" si="55"/>
        <v>15992.165972222223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14">
        <f t="shared" si="53"/>
        <v>63.102362204724407</v>
      </c>
      <c r="Q845" t="s">
        <v>8325</v>
      </c>
      <c r="R845" t="s">
        <v>8327</v>
      </c>
      <c r="S845" s="8">
        <f t="shared" si="54"/>
        <v>17126.257870370369</v>
      </c>
      <c r="T845" s="8">
        <f t="shared" si="55"/>
        <v>17143.333333333332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14">
        <f t="shared" si="53"/>
        <v>36.628930817610062</v>
      </c>
      <c r="Q846" t="s">
        <v>8325</v>
      </c>
      <c r="R846" t="s">
        <v>8327</v>
      </c>
      <c r="S846" s="8">
        <f t="shared" si="54"/>
        <v>16336.68462962963</v>
      </c>
      <c r="T846" s="8">
        <f t="shared" si="55"/>
        <v>16375.207638888889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14">
        <f t="shared" si="53"/>
        <v>34.005706214689269</v>
      </c>
      <c r="Q847" t="s">
        <v>8325</v>
      </c>
      <c r="R847" t="s">
        <v>8327</v>
      </c>
      <c r="S847" s="8">
        <f t="shared" si="54"/>
        <v>17009.205972222222</v>
      </c>
      <c r="T847" s="8">
        <f t="shared" si="55"/>
        <v>17049.165972222221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14">
        <f t="shared" si="53"/>
        <v>28.553404255319148</v>
      </c>
      <c r="Q848" t="s">
        <v>8325</v>
      </c>
      <c r="R848" t="s">
        <v>8327</v>
      </c>
      <c r="S848" s="8">
        <f t="shared" si="54"/>
        <v>16125.391840277778</v>
      </c>
      <c r="T848" s="8">
        <f t="shared" si="55"/>
        <v>16139.583333333334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14">
        <f t="shared" si="53"/>
        <v>10</v>
      </c>
      <c r="Q849" t="s">
        <v>8325</v>
      </c>
      <c r="R849" t="s">
        <v>8327</v>
      </c>
      <c r="S849" s="8">
        <f t="shared" si="54"/>
        <v>16596.798333333336</v>
      </c>
      <c r="T849" s="8">
        <f t="shared" si="55"/>
        <v>16626.798333333336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14">
        <f t="shared" si="53"/>
        <v>18.75</v>
      </c>
      <c r="Q850" t="s">
        <v>8325</v>
      </c>
      <c r="R850" t="s">
        <v>8327</v>
      </c>
      <c r="S850" s="8">
        <f t="shared" si="54"/>
        <v>16509.792048611111</v>
      </c>
      <c r="T850" s="8">
        <f t="shared" si="55"/>
        <v>16539.792048611111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14">
        <f t="shared" si="53"/>
        <v>41.704347826086959</v>
      </c>
      <c r="Q851" t="s">
        <v>8325</v>
      </c>
      <c r="R851" t="s">
        <v>8327</v>
      </c>
      <c r="S851" s="8">
        <f t="shared" si="54"/>
        <v>16482.148888888889</v>
      </c>
      <c r="T851" s="8">
        <f t="shared" si="55"/>
        <v>16510.107222222221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14">
        <f t="shared" si="53"/>
        <v>46.669172932330824</v>
      </c>
      <c r="Q852" t="s">
        <v>8325</v>
      </c>
      <c r="R852" t="s">
        <v>8327</v>
      </c>
      <c r="S852" s="8">
        <f t="shared" si="54"/>
        <v>16883.827743055557</v>
      </c>
      <c r="T852" s="8">
        <f t="shared" si="55"/>
        <v>16916.207638888889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14">
        <f t="shared" si="53"/>
        <v>37.271428571428572</v>
      </c>
      <c r="Q853" t="s">
        <v>8325</v>
      </c>
      <c r="R853" t="s">
        <v>8327</v>
      </c>
      <c r="S853" s="8">
        <f t="shared" si="54"/>
        <v>16953.880243055555</v>
      </c>
      <c r="T853" s="8">
        <f t="shared" si="55"/>
        <v>17013.822916666668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14">
        <f t="shared" si="53"/>
        <v>59.258064516129032</v>
      </c>
      <c r="Q854" t="s">
        <v>8325</v>
      </c>
      <c r="R854" t="s">
        <v>8327</v>
      </c>
      <c r="S854" s="8">
        <f t="shared" si="54"/>
        <v>17087.805497685185</v>
      </c>
      <c r="T854" s="8">
        <f t="shared" si="55"/>
        <v>17098.875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14">
        <f t="shared" si="53"/>
        <v>30</v>
      </c>
      <c r="Q855" t="s">
        <v>8325</v>
      </c>
      <c r="R855" t="s">
        <v>8327</v>
      </c>
      <c r="S855" s="8">
        <f t="shared" si="54"/>
        <v>16452.832280092593</v>
      </c>
      <c r="T855" s="8">
        <f t="shared" si="55"/>
        <v>16482.832280092593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14">
        <f t="shared" si="53"/>
        <v>65.8623246492986</v>
      </c>
      <c r="Q856" t="s">
        <v>8325</v>
      </c>
      <c r="R856" t="s">
        <v>8327</v>
      </c>
      <c r="S856" s="8">
        <f t="shared" si="54"/>
        <v>17133.212337962963</v>
      </c>
      <c r="T856" s="8">
        <f t="shared" si="55"/>
        <v>17163.212337962963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14">
        <f t="shared" si="53"/>
        <v>31.914893617021278</v>
      </c>
      <c r="Q857" t="s">
        <v>8325</v>
      </c>
      <c r="R857" t="s">
        <v>8327</v>
      </c>
      <c r="S857" s="8">
        <f t="shared" si="54"/>
        <v>16976.125196759262</v>
      </c>
      <c r="T857" s="8">
        <f t="shared" si="55"/>
        <v>17006.125196759262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14">
        <f t="shared" si="53"/>
        <v>19.464285714285715</v>
      </c>
      <c r="Q858" t="s">
        <v>8325</v>
      </c>
      <c r="R858" t="s">
        <v>8327</v>
      </c>
      <c r="S858" s="8">
        <f t="shared" si="54"/>
        <v>17040.311990740742</v>
      </c>
      <c r="T858" s="8">
        <f t="shared" si="55"/>
        <v>17099.791666666668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14">
        <f t="shared" si="53"/>
        <v>50</v>
      </c>
      <c r="Q859" t="s">
        <v>8325</v>
      </c>
      <c r="R859" t="s">
        <v>8327</v>
      </c>
      <c r="S859" s="8">
        <f t="shared" si="54"/>
        <v>16722.581377314815</v>
      </c>
      <c r="T859" s="8">
        <f t="shared" si="55"/>
        <v>16764.623043981483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14">
        <f t="shared" si="53"/>
        <v>22.737763157894737</v>
      </c>
      <c r="Q860" t="s">
        <v>8325</v>
      </c>
      <c r="R860" t="s">
        <v>8327</v>
      </c>
      <c r="S860" s="8">
        <f t="shared" si="54"/>
        <v>16510.745578703703</v>
      </c>
      <c r="T860" s="8">
        <f t="shared" si="55"/>
        <v>16540.957638888889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14">
        <f t="shared" si="53"/>
        <v>42.724489795918366</v>
      </c>
      <c r="Q861" t="s">
        <v>8325</v>
      </c>
      <c r="R861" t="s">
        <v>8327</v>
      </c>
      <c r="S861" s="8">
        <f t="shared" si="54"/>
        <v>16559.820231481481</v>
      </c>
      <c r="T861" s="8">
        <f t="shared" si="55"/>
        <v>16590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14">
        <f t="shared" si="53"/>
        <v>52.916666666666664</v>
      </c>
      <c r="Q862" t="s">
        <v>8325</v>
      </c>
      <c r="R862" t="s">
        <v>8328</v>
      </c>
      <c r="S862" s="8">
        <f t="shared" si="54"/>
        <v>16001.48278935185</v>
      </c>
      <c r="T862" s="8">
        <f t="shared" si="55"/>
        <v>16031.524456018517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14">
        <f t="shared" si="53"/>
        <v>50.5</v>
      </c>
      <c r="Q863" t="s">
        <v>8325</v>
      </c>
      <c r="R863" t="s">
        <v>8328</v>
      </c>
      <c r="S863" s="8">
        <f t="shared" si="54"/>
        <v>17030.965324074074</v>
      </c>
      <c r="T863" s="8">
        <f t="shared" si="55"/>
        <v>17060.965324074074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14">
        <f t="shared" si="53"/>
        <v>42.5</v>
      </c>
      <c r="Q864" t="s">
        <v>8325</v>
      </c>
      <c r="R864" t="s">
        <v>8328</v>
      </c>
      <c r="S864" s="8">
        <f t="shared" si="54"/>
        <v>15990.554953703702</v>
      </c>
      <c r="T864" s="8">
        <f t="shared" si="55"/>
        <v>16020.59662037037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14">
        <f t="shared" si="53"/>
        <v>18</v>
      </c>
      <c r="Q865" t="s">
        <v>8325</v>
      </c>
      <c r="R865" t="s">
        <v>8328</v>
      </c>
      <c r="S865" s="8">
        <f t="shared" si="54"/>
        <v>15352.117662037037</v>
      </c>
      <c r="T865" s="8">
        <f t="shared" si="55"/>
        <v>15382.117662037037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14">
        <f t="shared" si="53"/>
        <v>34.177215189873415</v>
      </c>
      <c r="Q866" t="s">
        <v>8325</v>
      </c>
      <c r="R866" t="s">
        <v>8328</v>
      </c>
      <c r="S866" s="8">
        <f t="shared" si="54"/>
        <v>15972.106921296296</v>
      </c>
      <c r="T866" s="8">
        <f t="shared" si="55"/>
        <v>15994.415972222223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14">
        <f t="shared" si="53"/>
        <v>22.5</v>
      </c>
      <c r="Q867" t="s">
        <v>8325</v>
      </c>
      <c r="R867" t="s">
        <v>8328</v>
      </c>
      <c r="S867" s="8">
        <f t="shared" si="54"/>
        <v>15661.773113425928</v>
      </c>
      <c r="T867" s="8">
        <f t="shared" si="55"/>
        <v>15721.773113425928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14">
        <f t="shared" si="53"/>
        <v>58.18181818181818</v>
      </c>
      <c r="Q868" t="s">
        <v>8325</v>
      </c>
      <c r="R868" t="s">
        <v>8328</v>
      </c>
      <c r="S868" s="8">
        <f t="shared" si="54"/>
        <v>16456.637939814816</v>
      </c>
      <c r="T868" s="8">
        <f t="shared" si="55"/>
        <v>16494.631944444445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14">
        <f t="shared" si="53"/>
        <v>109.18181818181819</v>
      </c>
      <c r="Q869" t="s">
        <v>8325</v>
      </c>
      <c r="R869" t="s">
        <v>8328</v>
      </c>
      <c r="S869" s="8">
        <f t="shared" si="54"/>
        <v>14519.105393518517</v>
      </c>
      <c r="T869" s="8">
        <f t="shared" si="55"/>
        <v>14579.207638888889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14">
        <f t="shared" si="53"/>
        <v>50</v>
      </c>
      <c r="Q870" t="s">
        <v>8325</v>
      </c>
      <c r="R870" t="s">
        <v>8328</v>
      </c>
      <c r="S870" s="8">
        <f t="shared" si="54"/>
        <v>16047.027754629627</v>
      </c>
      <c r="T870" s="8">
        <f t="shared" si="55"/>
        <v>16077.027754629627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14">
        <f t="shared" si="53"/>
        <v>346.66666666666669</v>
      </c>
      <c r="Q871" t="s">
        <v>8325</v>
      </c>
      <c r="R871" t="s">
        <v>8328</v>
      </c>
      <c r="S871" s="8">
        <f t="shared" si="54"/>
        <v>15773.845567129631</v>
      </c>
      <c r="T871" s="8">
        <f t="shared" si="55"/>
        <v>15803.803900462963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14">
        <f t="shared" si="53"/>
        <v>12.4</v>
      </c>
      <c r="Q872" t="s">
        <v>8325</v>
      </c>
      <c r="R872" t="s">
        <v>8328</v>
      </c>
      <c r="S872" s="8">
        <f t="shared" si="54"/>
        <v>15919.022256944445</v>
      </c>
      <c r="T872" s="8">
        <f t="shared" si="55"/>
        <v>15949.022256944445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14">
        <f t="shared" si="53"/>
        <v>27.083333333333332</v>
      </c>
      <c r="Q873" t="s">
        <v>8325</v>
      </c>
      <c r="R873" t="s">
        <v>8328</v>
      </c>
      <c r="S873" s="8">
        <f t="shared" si="54"/>
        <v>16008.561284722222</v>
      </c>
      <c r="T873" s="8">
        <f t="shared" si="55"/>
        <v>16038.602951388888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14">
        <f t="shared" si="53"/>
        <v>32.5</v>
      </c>
      <c r="Q874" t="s">
        <v>8325</v>
      </c>
      <c r="R874" t="s">
        <v>8328</v>
      </c>
      <c r="S874" s="8">
        <f t="shared" si="54"/>
        <v>14998.825543981482</v>
      </c>
      <c r="T874" s="8">
        <f t="shared" si="55"/>
        <v>15043.825543981482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14">
        <f t="shared" si="53"/>
        <v>9</v>
      </c>
      <c r="Q875" t="s">
        <v>8325</v>
      </c>
      <c r="R875" t="s">
        <v>8328</v>
      </c>
      <c r="S875" s="8">
        <f t="shared" si="54"/>
        <v>15615.167129629632</v>
      </c>
      <c r="T875" s="8">
        <f t="shared" si="55"/>
        <v>15655.208796296298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14">
        <f t="shared" si="53"/>
        <v>34.761904761904759</v>
      </c>
      <c r="Q876" t="s">
        <v>8325</v>
      </c>
      <c r="R876" t="s">
        <v>8328</v>
      </c>
      <c r="S876" s="8">
        <f t="shared" si="54"/>
        <v>15799.583726851852</v>
      </c>
      <c r="T876" s="8">
        <f t="shared" si="55"/>
        <v>15829.583726851852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14" t="str">
        <f t="shared" si="53"/>
        <v/>
      </c>
      <c r="Q877" t="s">
        <v>8325</v>
      </c>
      <c r="R877" t="s">
        <v>8328</v>
      </c>
      <c r="S877" s="8">
        <f t="shared" si="54"/>
        <v>16679.723738425924</v>
      </c>
      <c r="T877" s="8">
        <f t="shared" si="55"/>
        <v>16699.723738425924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14">
        <f t="shared" si="53"/>
        <v>28.577777777777779</v>
      </c>
      <c r="Q878" t="s">
        <v>8325</v>
      </c>
      <c r="R878" t="s">
        <v>8328</v>
      </c>
      <c r="S878" s="8">
        <f t="shared" si="54"/>
        <v>15707.496840277776</v>
      </c>
      <c r="T878" s="8">
        <f t="shared" si="55"/>
        <v>15740.496840277776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14">
        <f t="shared" si="53"/>
        <v>46.586206896551722</v>
      </c>
      <c r="Q879" t="s">
        <v>8325</v>
      </c>
      <c r="R879" t="s">
        <v>8328</v>
      </c>
      <c r="S879" s="8">
        <f t="shared" si="54"/>
        <v>16028.78888888889</v>
      </c>
      <c r="T879" s="8">
        <f t="shared" si="55"/>
        <v>16058.78888888889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14">
        <f t="shared" si="53"/>
        <v>32.5</v>
      </c>
      <c r="Q880" t="s">
        <v>8325</v>
      </c>
      <c r="R880" t="s">
        <v>8328</v>
      </c>
      <c r="S880" s="8">
        <f t="shared" si="54"/>
        <v>14936.232916666666</v>
      </c>
      <c r="T880" s="8">
        <f t="shared" si="55"/>
        <v>14966.232916666666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14">
        <f t="shared" si="53"/>
        <v>21.466666666666665</v>
      </c>
      <c r="Q881" t="s">
        <v>8325</v>
      </c>
      <c r="R881" t="s">
        <v>8328</v>
      </c>
      <c r="S881" s="8">
        <f t="shared" si="54"/>
        <v>15468.829918981481</v>
      </c>
      <c r="T881" s="8">
        <f t="shared" si="55"/>
        <v>15489.829918981481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14">
        <f t="shared" si="53"/>
        <v>14.125</v>
      </c>
      <c r="Q882" t="s">
        <v>8325</v>
      </c>
      <c r="R882" t="s">
        <v>8329</v>
      </c>
      <c r="S882" s="8">
        <f t="shared" si="54"/>
        <v>15610.321041666668</v>
      </c>
      <c r="T882" s="8">
        <f t="shared" si="55"/>
        <v>15643.321041666668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14">
        <f t="shared" si="53"/>
        <v>30</v>
      </c>
      <c r="Q883" t="s">
        <v>8325</v>
      </c>
      <c r="R883" t="s">
        <v>8329</v>
      </c>
      <c r="S883" s="8">
        <f t="shared" si="54"/>
        <v>15308.25099537037</v>
      </c>
      <c r="T883" s="8">
        <f t="shared" si="55"/>
        <v>15353.25099537037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14">
        <f t="shared" si="53"/>
        <v>21.571428571428573</v>
      </c>
      <c r="Q884" t="s">
        <v>8325</v>
      </c>
      <c r="R884" t="s">
        <v>8329</v>
      </c>
      <c r="S884" s="8">
        <f t="shared" si="54"/>
        <v>15190.860532407409</v>
      </c>
      <c r="T884" s="8">
        <f t="shared" si="55"/>
        <v>15223.860532407409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14">
        <f t="shared" si="53"/>
        <v>83.375</v>
      </c>
      <c r="Q885" t="s">
        <v>8325</v>
      </c>
      <c r="R885" t="s">
        <v>8329</v>
      </c>
      <c r="S885" s="8">
        <f t="shared" si="54"/>
        <v>16802.935590277779</v>
      </c>
      <c r="T885" s="8">
        <f t="shared" si="55"/>
        <v>16862.935590277779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14">
        <f t="shared" si="53"/>
        <v>10</v>
      </c>
      <c r="Q886" t="s">
        <v>8325</v>
      </c>
      <c r="R886" t="s">
        <v>8329</v>
      </c>
      <c r="S886" s="8">
        <f t="shared" si="54"/>
        <v>15412.802615740738</v>
      </c>
      <c r="T886" s="8">
        <f t="shared" si="55"/>
        <v>15472.104861111111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14">
        <f t="shared" si="53"/>
        <v>35.714285714285715</v>
      </c>
      <c r="Q887" t="s">
        <v>8325</v>
      </c>
      <c r="R887" t="s">
        <v>8329</v>
      </c>
      <c r="S887" s="8">
        <f t="shared" si="54"/>
        <v>17144.941099537038</v>
      </c>
      <c r="T887" s="8">
        <f t="shared" si="55"/>
        <v>17165.941099537038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14">
        <f t="shared" si="53"/>
        <v>29.285714285714285</v>
      </c>
      <c r="Q888" t="s">
        <v>8325</v>
      </c>
      <c r="R888" t="s">
        <v>8329</v>
      </c>
      <c r="S888" s="8">
        <f t="shared" si="54"/>
        <v>17034.870520833334</v>
      </c>
      <c r="T888" s="8">
        <f t="shared" si="55"/>
        <v>17059.870520833334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14" t="str">
        <f t="shared" si="53"/>
        <v/>
      </c>
      <c r="Q889" t="s">
        <v>8325</v>
      </c>
      <c r="R889" t="s">
        <v>8329</v>
      </c>
      <c r="S889" s="8">
        <f t="shared" si="54"/>
        <v>15457.958969907408</v>
      </c>
      <c r="T889" s="8">
        <f t="shared" si="55"/>
        <v>15487.958969907408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14">
        <f t="shared" si="53"/>
        <v>18</v>
      </c>
      <c r="Q890" t="s">
        <v>8325</v>
      </c>
      <c r="R890" t="s">
        <v>8329</v>
      </c>
      <c r="S890" s="8">
        <f t="shared" si="54"/>
        <v>15182.753298611111</v>
      </c>
      <c r="T890" s="8">
        <f t="shared" si="55"/>
        <v>15218.25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14">
        <f t="shared" si="53"/>
        <v>73.760000000000005</v>
      </c>
      <c r="Q891" t="s">
        <v>8325</v>
      </c>
      <c r="R891" t="s">
        <v>8329</v>
      </c>
      <c r="S891" s="8">
        <f t="shared" si="54"/>
        <v>16318.784062500001</v>
      </c>
      <c r="T891" s="8">
        <f t="shared" si="55"/>
        <v>16348.784062500001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14">
        <f t="shared" si="53"/>
        <v>31.25</v>
      </c>
      <c r="Q892" t="s">
        <v>8325</v>
      </c>
      <c r="R892" t="s">
        <v>8329</v>
      </c>
      <c r="S892" s="8">
        <f t="shared" si="54"/>
        <v>16000.698831018519</v>
      </c>
      <c r="T892" s="8">
        <f t="shared" si="55"/>
        <v>16030.740497685185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14">
        <f t="shared" si="53"/>
        <v>28.888888888888889</v>
      </c>
      <c r="Q893" t="s">
        <v>8325</v>
      </c>
      <c r="R893" t="s">
        <v>8329</v>
      </c>
      <c r="S893" s="8">
        <f t="shared" si="54"/>
        <v>16273.031597222223</v>
      </c>
      <c r="T893" s="8">
        <f t="shared" si="55"/>
        <v>16303.031597222223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14">
        <f t="shared" si="53"/>
        <v>143.8235294117647</v>
      </c>
      <c r="Q894" t="s">
        <v>8325</v>
      </c>
      <c r="R894" t="s">
        <v>8329</v>
      </c>
      <c r="S894" s="8">
        <f t="shared" si="54"/>
        <v>14735.200034722222</v>
      </c>
      <c r="T894" s="8">
        <f t="shared" si="55"/>
        <v>14822.166666666666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14">
        <f t="shared" si="53"/>
        <v>40</v>
      </c>
      <c r="Q895" t="s">
        <v>8325</v>
      </c>
      <c r="R895" t="s">
        <v>8329</v>
      </c>
      <c r="S895" s="8">
        <f t="shared" si="54"/>
        <v>16496.897719907407</v>
      </c>
      <c r="T895" s="8">
        <f t="shared" si="55"/>
        <v>16526.856053240739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14">
        <f t="shared" si="53"/>
        <v>147.81132075471697</v>
      </c>
      <c r="Q896" t="s">
        <v>8325</v>
      </c>
      <c r="R896" t="s">
        <v>8329</v>
      </c>
      <c r="S896" s="8">
        <f t="shared" si="54"/>
        <v>16927.981597222224</v>
      </c>
      <c r="T896" s="8">
        <f t="shared" si="55"/>
        <v>16957.981597222224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14">
        <f t="shared" si="53"/>
        <v>27.857142857142858</v>
      </c>
      <c r="Q897" t="s">
        <v>8325</v>
      </c>
      <c r="R897" t="s">
        <v>8329</v>
      </c>
      <c r="S897" s="8">
        <f t="shared" si="54"/>
        <v>14862.127650462962</v>
      </c>
      <c r="T897" s="8">
        <f t="shared" si="55"/>
        <v>14907.127650462962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14">
        <f t="shared" si="53"/>
        <v>44.444444444444443</v>
      </c>
      <c r="Q898" t="s">
        <v>8325</v>
      </c>
      <c r="R898" t="s">
        <v>8329</v>
      </c>
      <c r="S898" s="8">
        <f t="shared" si="54"/>
        <v>16649.872986111113</v>
      </c>
      <c r="T898" s="8">
        <f t="shared" si="55"/>
        <v>16675.166666666668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E899/D899*100</f>
        <v>0</v>
      </c>
      <c r="P899" s="14" t="str">
        <f t="shared" ref="P899:P962" si="57">IFERROR(E899/L899,"")</f>
        <v/>
      </c>
      <c r="Q899" t="s">
        <v>8325</v>
      </c>
      <c r="R899" t="s">
        <v>8329</v>
      </c>
      <c r="S899" s="8">
        <f t="shared" ref="S899:S962" si="58">(((J899/60/60/24)))</f>
        <v>15642.688750000001</v>
      </c>
      <c r="T899" s="8">
        <f t="shared" ref="T899:T962" si="59">(((I899/60/60/24)))</f>
        <v>15672.730416666667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14">
        <f t="shared" si="57"/>
        <v>35</v>
      </c>
      <c r="Q900" t="s">
        <v>8325</v>
      </c>
      <c r="R900" t="s">
        <v>8329</v>
      </c>
      <c r="S900" s="8">
        <f t="shared" si="58"/>
        <v>15309.758217592593</v>
      </c>
      <c r="T900" s="8">
        <f t="shared" si="59"/>
        <v>15354.758217592593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14">
        <f t="shared" si="57"/>
        <v>35</v>
      </c>
      <c r="Q901" t="s">
        <v>8325</v>
      </c>
      <c r="R901" t="s">
        <v>8329</v>
      </c>
      <c r="S901" s="8">
        <f t="shared" si="58"/>
        <v>15077.099097222221</v>
      </c>
      <c r="T901" s="8">
        <f t="shared" si="59"/>
        <v>15122.099097222221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14">
        <f t="shared" si="57"/>
        <v>10.5</v>
      </c>
      <c r="Q902" t="s">
        <v>8325</v>
      </c>
      <c r="R902" t="s">
        <v>8328</v>
      </c>
      <c r="S902" s="8">
        <f t="shared" si="58"/>
        <v>16860.849560185186</v>
      </c>
      <c r="T902" s="8">
        <f t="shared" si="59"/>
        <v>16890.807893518519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14" t="str">
        <f t="shared" si="57"/>
        <v/>
      </c>
      <c r="Q903" t="s">
        <v>8325</v>
      </c>
      <c r="R903" t="s">
        <v>8328</v>
      </c>
      <c r="S903" s="8">
        <f t="shared" si="58"/>
        <v>14722.81150462963</v>
      </c>
      <c r="T903" s="8">
        <f t="shared" si="59"/>
        <v>14768.799305555556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14">
        <f t="shared" si="57"/>
        <v>30</v>
      </c>
      <c r="Q904" t="s">
        <v>8325</v>
      </c>
      <c r="R904" t="s">
        <v>8328</v>
      </c>
      <c r="S904" s="8">
        <f t="shared" si="58"/>
        <v>16260.965532407406</v>
      </c>
      <c r="T904" s="8">
        <f t="shared" si="59"/>
        <v>16312.645833333334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14">
        <f t="shared" si="57"/>
        <v>40</v>
      </c>
      <c r="Q905" t="s">
        <v>8325</v>
      </c>
      <c r="R905" t="s">
        <v>8328</v>
      </c>
      <c r="S905" s="8">
        <f t="shared" si="58"/>
        <v>15580.796064814815</v>
      </c>
      <c r="T905" s="8">
        <f t="shared" si="59"/>
        <v>15606.100694444445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14">
        <f t="shared" si="57"/>
        <v>50.333333333333336</v>
      </c>
      <c r="Q906" t="s">
        <v>8325</v>
      </c>
      <c r="R906" t="s">
        <v>8328</v>
      </c>
      <c r="S906" s="8">
        <f t="shared" si="58"/>
        <v>16773.080289351852</v>
      </c>
      <c r="T906" s="8">
        <f t="shared" si="59"/>
        <v>16803.080289351852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14">
        <f t="shared" si="57"/>
        <v>32.666666666666664</v>
      </c>
      <c r="Q907" t="s">
        <v>8325</v>
      </c>
      <c r="R907" t="s">
        <v>8328</v>
      </c>
      <c r="S907" s="8">
        <f t="shared" si="58"/>
        <v>14938.239884259259</v>
      </c>
      <c r="T907" s="8">
        <f t="shared" si="59"/>
        <v>14998.239884259259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14" t="str">
        <f t="shared" si="57"/>
        <v/>
      </c>
      <c r="Q908" t="s">
        <v>8325</v>
      </c>
      <c r="R908" t="s">
        <v>8328</v>
      </c>
      <c r="S908" s="8">
        <f t="shared" si="58"/>
        <v>16112.189699074073</v>
      </c>
      <c r="T908" s="8">
        <f t="shared" si="59"/>
        <v>16142.148032407407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14" t="str">
        <f t="shared" si="57"/>
        <v/>
      </c>
      <c r="Q909" t="s">
        <v>8325</v>
      </c>
      <c r="R909" t="s">
        <v>8328</v>
      </c>
      <c r="S909" s="8">
        <f t="shared" si="58"/>
        <v>15198.192395833334</v>
      </c>
      <c r="T909" s="8">
        <f t="shared" si="59"/>
        <v>15228.192395833334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14" t="str">
        <f t="shared" si="57"/>
        <v/>
      </c>
      <c r="Q910" t="s">
        <v>8325</v>
      </c>
      <c r="R910" t="s">
        <v>8328</v>
      </c>
      <c r="S910" s="8">
        <f t="shared" si="58"/>
        <v>14771.801562499999</v>
      </c>
      <c r="T910" s="8">
        <f t="shared" si="59"/>
        <v>14817.207638888889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14">
        <f t="shared" si="57"/>
        <v>65</v>
      </c>
      <c r="Q911" t="s">
        <v>8325</v>
      </c>
      <c r="R911" t="s">
        <v>8328</v>
      </c>
      <c r="S911" s="8">
        <f t="shared" si="58"/>
        <v>15512.690277777778</v>
      </c>
      <c r="T911" s="8">
        <f t="shared" si="59"/>
        <v>15544.166666666666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14">
        <f t="shared" si="57"/>
        <v>24.6</v>
      </c>
      <c r="Q912" t="s">
        <v>8325</v>
      </c>
      <c r="R912" t="s">
        <v>8328</v>
      </c>
      <c r="S912" s="8">
        <f t="shared" si="58"/>
        <v>17168.545358796295</v>
      </c>
      <c r="T912" s="8">
        <f t="shared" si="59"/>
        <v>17228.545358796295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14" t="str">
        <f t="shared" si="57"/>
        <v/>
      </c>
      <c r="Q913" t="s">
        <v>8325</v>
      </c>
      <c r="R913" t="s">
        <v>8328</v>
      </c>
      <c r="S913" s="8">
        <f t="shared" si="58"/>
        <v>16073.005150462965</v>
      </c>
      <c r="T913" s="8">
        <f t="shared" si="59"/>
        <v>16094.005150462965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14">
        <f t="shared" si="57"/>
        <v>15</v>
      </c>
      <c r="Q914" t="s">
        <v>8325</v>
      </c>
      <c r="R914" t="s">
        <v>8328</v>
      </c>
      <c r="S914" s="8">
        <f t="shared" si="58"/>
        <v>15625.109340277777</v>
      </c>
      <c r="T914" s="8">
        <f t="shared" si="59"/>
        <v>15685.151006944443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14">
        <f t="shared" si="57"/>
        <v>82.583333333333329</v>
      </c>
      <c r="Q915" t="s">
        <v>8325</v>
      </c>
      <c r="R915" t="s">
        <v>8328</v>
      </c>
      <c r="S915" s="8">
        <f t="shared" si="58"/>
        <v>15435.139108796297</v>
      </c>
      <c r="T915" s="8">
        <f t="shared" si="59"/>
        <v>15465.139108796297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14" t="str">
        <f t="shared" si="57"/>
        <v/>
      </c>
      <c r="Q916" t="s">
        <v>8325</v>
      </c>
      <c r="R916" t="s">
        <v>8328</v>
      </c>
      <c r="S916" s="8">
        <f t="shared" si="58"/>
        <v>15547.763275462965</v>
      </c>
      <c r="T916" s="8">
        <f t="shared" si="59"/>
        <v>15577.763275462965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14">
        <f t="shared" si="57"/>
        <v>41.666666666666664</v>
      </c>
      <c r="Q917" t="s">
        <v>8325</v>
      </c>
      <c r="R917" t="s">
        <v>8328</v>
      </c>
      <c r="S917" s="8">
        <f t="shared" si="58"/>
        <v>15368.679560185185</v>
      </c>
      <c r="T917" s="8">
        <f t="shared" si="59"/>
        <v>15400.207638888889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14" t="str">
        <f t="shared" si="57"/>
        <v/>
      </c>
      <c r="Q918" t="s">
        <v>8325</v>
      </c>
      <c r="R918" t="s">
        <v>8328</v>
      </c>
      <c r="S918" s="8">
        <f t="shared" si="58"/>
        <v>14865.853402777777</v>
      </c>
      <c r="T918" s="8">
        <f t="shared" si="59"/>
        <v>14904.208333333334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14">
        <f t="shared" si="57"/>
        <v>30</v>
      </c>
      <c r="Q919" t="s">
        <v>8325</v>
      </c>
      <c r="R919" t="s">
        <v>8328</v>
      </c>
      <c r="S919" s="8">
        <f t="shared" si="58"/>
        <v>16233.943634259258</v>
      </c>
      <c r="T919" s="8">
        <f t="shared" si="59"/>
        <v>16265.104166666666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14">
        <f t="shared" si="57"/>
        <v>19.600000000000001</v>
      </c>
      <c r="Q920" t="s">
        <v>8325</v>
      </c>
      <c r="R920" t="s">
        <v>8328</v>
      </c>
      <c r="S920" s="8">
        <f t="shared" si="58"/>
        <v>16375.916215277779</v>
      </c>
      <c r="T920" s="8">
        <f t="shared" si="59"/>
        <v>16405.957881944447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14">
        <f t="shared" si="57"/>
        <v>100</v>
      </c>
      <c r="Q921" t="s">
        <v>8325</v>
      </c>
      <c r="R921" t="s">
        <v>8328</v>
      </c>
      <c r="S921" s="8">
        <f t="shared" si="58"/>
        <v>15658.641724537038</v>
      </c>
      <c r="T921" s="8">
        <f t="shared" si="59"/>
        <v>15693.641724537038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14" t="str">
        <f t="shared" si="57"/>
        <v/>
      </c>
      <c r="Q922" t="s">
        <v>8325</v>
      </c>
      <c r="R922" t="s">
        <v>8328</v>
      </c>
      <c r="S922" s="8">
        <f t="shared" si="58"/>
        <v>15993.671550925928</v>
      </c>
      <c r="T922" s="8">
        <f t="shared" si="59"/>
        <v>16023.713217592594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14">
        <f t="shared" si="57"/>
        <v>231.75</v>
      </c>
      <c r="Q923" t="s">
        <v>8325</v>
      </c>
      <c r="R923" t="s">
        <v>8328</v>
      </c>
      <c r="S923" s="8">
        <f t="shared" si="58"/>
        <v>15278.171018518517</v>
      </c>
      <c r="T923" s="8">
        <f t="shared" si="59"/>
        <v>15320.212685185184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14">
        <f t="shared" si="57"/>
        <v>189.33333333333334</v>
      </c>
      <c r="Q924" t="s">
        <v>8325</v>
      </c>
      <c r="R924" t="s">
        <v>8328</v>
      </c>
      <c r="S924" s="8">
        <f t="shared" si="58"/>
        <v>16309.530011574074</v>
      </c>
      <c r="T924" s="8">
        <f t="shared" si="59"/>
        <v>16344.530011574074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14">
        <f t="shared" si="57"/>
        <v>55</v>
      </c>
      <c r="Q925" t="s">
        <v>8325</v>
      </c>
      <c r="R925" t="s">
        <v>8328</v>
      </c>
      <c r="S925" s="8">
        <f t="shared" si="58"/>
        <v>16365.959756944445</v>
      </c>
      <c r="T925" s="8">
        <f t="shared" si="59"/>
        <v>16396.001423611113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14">
        <f t="shared" si="57"/>
        <v>21.8</v>
      </c>
      <c r="Q926" t="s">
        <v>8325</v>
      </c>
      <c r="R926" t="s">
        <v>8328</v>
      </c>
      <c r="S926" s="8">
        <f t="shared" si="58"/>
        <v>15719.942928240742</v>
      </c>
      <c r="T926" s="8">
        <f t="shared" si="59"/>
        <v>15749.942928240742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14">
        <f t="shared" si="57"/>
        <v>32</v>
      </c>
      <c r="Q927" t="s">
        <v>8325</v>
      </c>
      <c r="R927" t="s">
        <v>8328</v>
      </c>
      <c r="S927" s="8">
        <f t="shared" si="58"/>
        <v>16006.880914351852</v>
      </c>
      <c r="T927" s="8">
        <f t="shared" si="59"/>
        <v>16036.922581018518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14" t="str">
        <f t="shared" si="57"/>
        <v/>
      </c>
      <c r="Q928" t="s">
        <v>8325</v>
      </c>
      <c r="R928" t="s">
        <v>8328</v>
      </c>
      <c r="S928" s="8">
        <f t="shared" si="58"/>
        <v>14769.020023148149</v>
      </c>
      <c r="T928" s="8">
        <f t="shared" si="59"/>
        <v>14798.944444444445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14" t="str">
        <f t="shared" si="57"/>
        <v/>
      </c>
      <c r="Q929" t="s">
        <v>8325</v>
      </c>
      <c r="R929" t="s">
        <v>8328</v>
      </c>
      <c r="S929" s="8">
        <f t="shared" si="58"/>
        <v>15444.822858796297</v>
      </c>
      <c r="T929" s="8">
        <f t="shared" si="59"/>
        <v>15474.822858796297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14">
        <f t="shared" si="57"/>
        <v>56.25</v>
      </c>
      <c r="Q930" t="s">
        <v>8325</v>
      </c>
      <c r="R930" t="s">
        <v>8328</v>
      </c>
      <c r="S930" s="8">
        <f t="shared" si="58"/>
        <v>15611.86241898148</v>
      </c>
      <c r="T930" s="8">
        <f t="shared" si="59"/>
        <v>15662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14" t="str">
        <f t="shared" si="57"/>
        <v/>
      </c>
      <c r="Q931" t="s">
        <v>8325</v>
      </c>
      <c r="R931" t="s">
        <v>8328</v>
      </c>
      <c r="S931" s="8">
        <f t="shared" si="58"/>
        <v>15409.238067129629</v>
      </c>
      <c r="T931" s="8">
        <f t="shared" si="59"/>
        <v>15439.196400462963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14">
        <f t="shared" si="57"/>
        <v>69</v>
      </c>
      <c r="Q932" t="s">
        <v>8325</v>
      </c>
      <c r="R932" t="s">
        <v>8328</v>
      </c>
      <c r="S932" s="8">
        <f t="shared" si="58"/>
        <v>14743.915578703703</v>
      </c>
      <c r="T932" s="8">
        <f t="shared" si="59"/>
        <v>14785.897222222222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14">
        <f t="shared" si="57"/>
        <v>18.714285714285715</v>
      </c>
      <c r="Q933" t="s">
        <v>8325</v>
      </c>
      <c r="R933" t="s">
        <v>8328</v>
      </c>
      <c r="S933" s="8">
        <f t="shared" si="58"/>
        <v>16111.359976851852</v>
      </c>
      <c r="T933" s="8">
        <f t="shared" si="59"/>
        <v>16145.916666666666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14">
        <f t="shared" si="57"/>
        <v>46.033333333333331</v>
      </c>
      <c r="Q934" t="s">
        <v>8325</v>
      </c>
      <c r="R934" t="s">
        <v>8328</v>
      </c>
      <c r="S934" s="8">
        <f t="shared" si="58"/>
        <v>15741.969270833333</v>
      </c>
      <c r="T934" s="8">
        <f t="shared" si="59"/>
        <v>15786.927604166667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14">
        <f t="shared" si="57"/>
        <v>60</v>
      </c>
      <c r="Q935" t="s">
        <v>8325</v>
      </c>
      <c r="R935" t="s">
        <v>8328</v>
      </c>
      <c r="S935" s="8">
        <f t="shared" si="58"/>
        <v>16142.169085648149</v>
      </c>
      <c r="T935" s="8">
        <f t="shared" si="59"/>
        <v>16202.169085648149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14">
        <f t="shared" si="57"/>
        <v>50.666666666666664</v>
      </c>
      <c r="Q936" t="s">
        <v>8325</v>
      </c>
      <c r="R936" t="s">
        <v>8328</v>
      </c>
      <c r="S936" s="8">
        <f t="shared" si="58"/>
        <v>16164.737083333333</v>
      </c>
      <c r="T936" s="8">
        <f t="shared" si="59"/>
        <v>16194.25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14">
        <f t="shared" si="57"/>
        <v>25</v>
      </c>
      <c r="Q937" t="s">
        <v>8325</v>
      </c>
      <c r="R937" t="s">
        <v>8328</v>
      </c>
      <c r="S937" s="8">
        <f t="shared" si="58"/>
        <v>16799.333668981482</v>
      </c>
      <c r="T937" s="8">
        <f t="shared" si="59"/>
        <v>16829.333668981482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14" t="str">
        <f t="shared" si="57"/>
        <v/>
      </c>
      <c r="Q938" t="s">
        <v>8325</v>
      </c>
      <c r="R938" t="s">
        <v>8328</v>
      </c>
      <c r="S938" s="8">
        <f t="shared" si="58"/>
        <v>15314.024178240741</v>
      </c>
      <c r="T938" s="8">
        <f t="shared" si="59"/>
        <v>15357.833333333334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14">
        <f t="shared" si="57"/>
        <v>20</v>
      </c>
      <c r="Q939" t="s">
        <v>8325</v>
      </c>
      <c r="R939" t="s">
        <v>8328</v>
      </c>
      <c r="S939" s="8">
        <f t="shared" si="58"/>
        <v>15982.798113425926</v>
      </c>
      <c r="T939" s="8">
        <f t="shared" si="59"/>
        <v>16012.839780092594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14">
        <f t="shared" si="57"/>
        <v>25</v>
      </c>
      <c r="Q940" t="s">
        <v>8325</v>
      </c>
      <c r="R940" t="s">
        <v>8328</v>
      </c>
      <c r="S940" s="8">
        <f t="shared" si="58"/>
        <v>15555.479722222224</v>
      </c>
      <c r="T940" s="8">
        <f t="shared" si="59"/>
        <v>15585.479722222224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14">
        <f t="shared" si="57"/>
        <v>20</v>
      </c>
      <c r="Q941" t="s">
        <v>8325</v>
      </c>
      <c r="R941" t="s">
        <v>8328</v>
      </c>
      <c r="S941" s="8">
        <f t="shared" si="58"/>
        <v>15847.763171296296</v>
      </c>
      <c r="T941" s="8">
        <f t="shared" si="59"/>
        <v>15886.831944444444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14">
        <f t="shared" si="57"/>
        <v>110.28571428571429</v>
      </c>
      <c r="Q942" t="s">
        <v>8319</v>
      </c>
      <c r="R942" t="s">
        <v>8321</v>
      </c>
      <c r="S942" s="8">
        <f t="shared" si="58"/>
        <v>16613.008402777781</v>
      </c>
      <c r="T942" s="8">
        <f t="shared" si="59"/>
        <v>16658.008402777781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14">
        <f t="shared" si="57"/>
        <v>37.451612903225808</v>
      </c>
      <c r="Q943" t="s">
        <v>8319</v>
      </c>
      <c r="R943" t="s">
        <v>8321</v>
      </c>
      <c r="S943" s="8">
        <f t="shared" si="58"/>
        <v>17177.096585648145</v>
      </c>
      <c r="T943" s="8">
        <f t="shared" si="59"/>
        <v>17207.096585648145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14">
        <f t="shared" si="57"/>
        <v>41.75</v>
      </c>
      <c r="Q944" t="s">
        <v>8319</v>
      </c>
      <c r="R944" t="s">
        <v>8321</v>
      </c>
      <c r="S944" s="8">
        <f t="shared" si="58"/>
        <v>16813.843287037034</v>
      </c>
      <c r="T944" s="8">
        <f t="shared" si="59"/>
        <v>16849.843287037034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14">
        <f t="shared" si="57"/>
        <v>24.083333333333332</v>
      </c>
      <c r="Q945" t="s">
        <v>8319</v>
      </c>
      <c r="R945" t="s">
        <v>8321</v>
      </c>
      <c r="S945" s="8">
        <f t="shared" si="58"/>
        <v>17104.667881944446</v>
      </c>
      <c r="T945" s="8">
        <f t="shared" si="59"/>
        <v>17134.70954861111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14">
        <f t="shared" si="57"/>
        <v>69.40625</v>
      </c>
      <c r="Q946" t="s">
        <v>8319</v>
      </c>
      <c r="R946" t="s">
        <v>8321</v>
      </c>
      <c r="S946" s="8">
        <f t="shared" si="58"/>
        <v>16875.583912037036</v>
      </c>
      <c r="T946" s="8">
        <f t="shared" si="59"/>
        <v>16909.583333333332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14">
        <f t="shared" si="57"/>
        <v>155.25</v>
      </c>
      <c r="Q947" t="s">
        <v>8319</v>
      </c>
      <c r="R947" t="s">
        <v>8321</v>
      </c>
      <c r="S947" s="8">
        <f t="shared" si="58"/>
        <v>17163.872986111113</v>
      </c>
      <c r="T947" s="8">
        <f t="shared" si="59"/>
        <v>17215.999305555557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14">
        <f t="shared" si="57"/>
        <v>57.2</v>
      </c>
      <c r="Q948" t="s">
        <v>8319</v>
      </c>
      <c r="R948" t="s">
        <v>8321</v>
      </c>
      <c r="S948" s="8">
        <f t="shared" si="58"/>
        <v>17023.750555555558</v>
      </c>
      <c r="T948" s="8">
        <f t="shared" si="59"/>
        <v>17053.750555555558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14" t="str">
        <f t="shared" si="57"/>
        <v/>
      </c>
      <c r="Q949" t="s">
        <v>8319</v>
      </c>
      <c r="R949" t="s">
        <v>8321</v>
      </c>
      <c r="S949" s="8">
        <f t="shared" si="58"/>
        <v>16922.781319444446</v>
      </c>
      <c r="T949" s="8">
        <f t="shared" si="59"/>
        <v>16982.781319444446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14">
        <f t="shared" si="57"/>
        <v>60</v>
      </c>
      <c r="Q950" t="s">
        <v>8319</v>
      </c>
      <c r="R950" t="s">
        <v>8321</v>
      </c>
      <c r="S950" s="8">
        <f t="shared" si="58"/>
        <v>16842.828287037039</v>
      </c>
      <c r="T950" s="8">
        <f t="shared" si="59"/>
        <v>16872.828287037039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14">
        <f t="shared" si="57"/>
        <v>39</v>
      </c>
      <c r="Q951" t="s">
        <v>8319</v>
      </c>
      <c r="R951" t="s">
        <v>8321</v>
      </c>
      <c r="S951" s="8">
        <f t="shared" si="58"/>
        <v>16792.043703703705</v>
      </c>
      <c r="T951" s="8">
        <f t="shared" si="59"/>
        <v>16852.043703703705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14">
        <f t="shared" si="57"/>
        <v>58.416666666666664</v>
      </c>
      <c r="Q952" t="s">
        <v>8319</v>
      </c>
      <c r="R952" t="s">
        <v>8321</v>
      </c>
      <c r="S952" s="8">
        <f t="shared" si="58"/>
        <v>16787.75070601852</v>
      </c>
      <c r="T952" s="8">
        <f t="shared" si="59"/>
        <v>16817.75070601852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14">
        <f t="shared" si="57"/>
        <v>158.63636363636363</v>
      </c>
      <c r="Q953" t="s">
        <v>8319</v>
      </c>
      <c r="R953" t="s">
        <v>8321</v>
      </c>
      <c r="S953" s="8">
        <f t="shared" si="58"/>
        <v>16911.653611111109</v>
      </c>
      <c r="T953" s="8">
        <f t="shared" si="59"/>
        <v>16956.653611111109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14">
        <f t="shared" si="57"/>
        <v>99.857142857142861</v>
      </c>
      <c r="Q954" t="s">
        <v>8319</v>
      </c>
      <c r="R954" t="s">
        <v>8321</v>
      </c>
      <c r="S954" s="8">
        <f t="shared" si="58"/>
        <v>17093.613564814816</v>
      </c>
      <c r="T954" s="8">
        <f t="shared" si="59"/>
        <v>17123.655231481483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14">
        <f t="shared" si="57"/>
        <v>25.2</v>
      </c>
      <c r="Q955" t="s">
        <v>8319</v>
      </c>
      <c r="R955" t="s">
        <v>8321</v>
      </c>
      <c r="S955" s="8">
        <f t="shared" si="58"/>
        <v>16430.164340277777</v>
      </c>
      <c r="T955" s="8">
        <f t="shared" si="59"/>
        <v>16460.164340277777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14">
        <f t="shared" si="57"/>
        <v>89.191780821917803</v>
      </c>
      <c r="Q956" t="s">
        <v>8319</v>
      </c>
      <c r="R956" t="s">
        <v>8321</v>
      </c>
      <c r="S956" s="8">
        <f t="shared" si="58"/>
        <v>16625.833784722221</v>
      </c>
      <c r="T956" s="8">
        <f t="shared" si="59"/>
        <v>16667.833784722221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14">
        <f t="shared" si="57"/>
        <v>182.6236559139785</v>
      </c>
      <c r="Q957" t="s">
        <v>8319</v>
      </c>
      <c r="R957" t="s">
        <v>8321</v>
      </c>
      <c r="S957" s="8">
        <f t="shared" si="58"/>
        <v>17017.295138888887</v>
      </c>
      <c r="T957" s="8">
        <f t="shared" si="59"/>
        <v>17057.295138888887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14">
        <f t="shared" si="57"/>
        <v>50.647058823529413</v>
      </c>
      <c r="Q958" t="s">
        <v>8319</v>
      </c>
      <c r="R958" t="s">
        <v>8321</v>
      </c>
      <c r="S958" s="8">
        <f t="shared" si="58"/>
        <v>16491.913877314815</v>
      </c>
      <c r="T958" s="8">
        <f t="shared" si="59"/>
        <v>16551.872210648147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14">
        <f t="shared" si="57"/>
        <v>33.285714285714285</v>
      </c>
      <c r="Q959" t="s">
        <v>8319</v>
      </c>
      <c r="R959" t="s">
        <v>8321</v>
      </c>
      <c r="S959" s="8">
        <f t="shared" si="58"/>
        <v>17091.552465277779</v>
      </c>
      <c r="T959" s="8">
        <f t="shared" si="59"/>
        <v>17122.594131944443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14">
        <f t="shared" si="57"/>
        <v>51.823529411764703</v>
      </c>
      <c r="Q960" t="s">
        <v>8319</v>
      </c>
      <c r="R960" t="s">
        <v>8321</v>
      </c>
      <c r="S960" s="8">
        <f t="shared" si="58"/>
        <v>16513.802812500002</v>
      </c>
      <c r="T960" s="8">
        <f t="shared" si="59"/>
        <v>16535.207638888889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14">
        <f t="shared" si="57"/>
        <v>113.62573099415205</v>
      </c>
      <c r="Q961" t="s">
        <v>8319</v>
      </c>
      <c r="R961" t="s">
        <v>8321</v>
      </c>
      <c r="S961" s="8">
        <f t="shared" si="58"/>
        <v>16424.174363425926</v>
      </c>
      <c r="T961" s="8">
        <f t="shared" si="59"/>
        <v>16454.174363425926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 s="14">
        <f t="shared" si="57"/>
        <v>136.46276595744681</v>
      </c>
      <c r="Q962" t="s">
        <v>8319</v>
      </c>
      <c r="R962" t="s">
        <v>8321</v>
      </c>
      <c r="S962" s="8">
        <f t="shared" si="58"/>
        <v>17197.626793981482</v>
      </c>
      <c r="T962" s="8">
        <f t="shared" si="59"/>
        <v>17239.585127314815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E963/D963*100</f>
        <v>42.188421052631583</v>
      </c>
      <c r="P963" s="14">
        <f t="shared" ref="P963:P1026" si="61">IFERROR(E963/L963,"")</f>
        <v>364.35454545454547</v>
      </c>
      <c r="Q963" t="s">
        <v>8319</v>
      </c>
      <c r="R963" t="s">
        <v>8321</v>
      </c>
      <c r="S963" s="8">
        <f t="shared" ref="S963:S1026" si="62">(((J963/60/60/24)))</f>
        <v>17171.693692129633</v>
      </c>
      <c r="T963" s="8">
        <f t="shared" ref="T963:T1026" si="63">(((I963/60/60/24)))</f>
        <v>17217.791666666668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14">
        <f t="shared" si="61"/>
        <v>19.243243243243242</v>
      </c>
      <c r="Q964" t="s">
        <v>8319</v>
      </c>
      <c r="R964" t="s">
        <v>8321</v>
      </c>
      <c r="S964" s="8">
        <f t="shared" si="62"/>
        <v>16804.712418981482</v>
      </c>
      <c r="T964" s="8">
        <f t="shared" si="63"/>
        <v>16842.712418981482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14">
        <f t="shared" si="61"/>
        <v>41.888888888888886</v>
      </c>
      <c r="Q965" t="s">
        <v>8319</v>
      </c>
      <c r="R965" t="s">
        <v>8321</v>
      </c>
      <c r="S965" s="8">
        <f t="shared" si="62"/>
        <v>17056.635636574076</v>
      </c>
      <c r="T965" s="8">
        <f t="shared" si="63"/>
        <v>17091.635636574076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14">
        <f t="shared" si="61"/>
        <v>30.310344827586206</v>
      </c>
      <c r="Q966" t="s">
        <v>8319</v>
      </c>
      <c r="R966" t="s">
        <v>8321</v>
      </c>
      <c r="S966" s="8">
        <f t="shared" si="62"/>
        <v>16639.628692129631</v>
      </c>
      <c r="T966" s="8">
        <f t="shared" si="63"/>
        <v>16679.628692129631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14">
        <f t="shared" si="61"/>
        <v>49.666666666666664</v>
      </c>
      <c r="Q967" t="s">
        <v>8319</v>
      </c>
      <c r="R967" t="s">
        <v>8321</v>
      </c>
      <c r="S967" s="8">
        <f t="shared" si="62"/>
        <v>17068.016736111113</v>
      </c>
      <c r="T967" s="8">
        <f t="shared" si="63"/>
        <v>17100.165972222221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14">
        <f t="shared" si="61"/>
        <v>59.2</v>
      </c>
      <c r="Q968" t="s">
        <v>8319</v>
      </c>
      <c r="R968" t="s">
        <v>8321</v>
      </c>
      <c r="S968" s="8">
        <f t="shared" si="62"/>
        <v>17050.635787037038</v>
      </c>
      <c r="T968" s="8">
        <f t="shared" si="63"/>
        <v>17080.635787037038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14">
        <f t="shared" si="61"/>
        <v>43.97530864197531</v>
      </c>
      <c r="Q969" t="s">
        <v>8319</v>
      </c>
      <c r="R969" t="s">
        <v>8321</v>
      </c>
      <c r="S969" s="8">
        <f t="shared" si="62"/>
        <v>16853.254328703704</v>
      </c>
      <c r="T969" s="8">
        <f t="shared" si="63"/>
        <v>16913.212662037036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14">
        <f t="shared" si="61"/>
        <v>26.5</v>
      </c>
      <c r="Q970" t="s">
        <v>8319</v>
      </c>
      <c r="R970" t="s">
        <v>8321</v>
      </c>
      <c r="S970" s="8">
        <f t="shared" si="62"/>
        <v>16267.84761574074</v>
      </c>
      <c r="T970" s="8">
        <f t="shared" si="63"/>
        <v>16297.84761574074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14">
        <f t="shared" si="61"/>
        <v>1272.7272727272727</v>
      </c>
      <c r="Q971" t="s">
        <v>8319</v>
      </c>
      <c r="R971" t="s">
        <v>8321</v>
      </c>
      <c r="S971" s="8">
        <f t="shared" si="62"/>
        <v>17173.30332175926</v>
      </c>
      <c r="T971" s="8">
        <f t="shared" si="63"/>
        <v>17206.30332175926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14">
        <f t="shared" si="61"/>
        <v>164</v>
      </c>
      <c r="Q972" t="s">
        <v>8319</v>
      </c>
      <c r="R972" t="s">
        <v>8321</v>
      </c>
      <c r="S972" s="8">
        <f t="shared" si="62"/>
        <v>17152.220520833336</v>
      </c>
      <c r="T972" s="8">
        <f t="shared" si="63"/>
        <v>17189.207638888889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14">
        <f t="shared" si="61"/>
        <v>45.2</v>
      </c>
      <c r="Q973" t="s">
        <v>8319</v>
      </c>
      <c r="R973" t="s">
        <v>8321</v>
      </c>
      <c r="S973" s="8">
        <f t="shared" si="62"/>
        <v>16542.709027777779</v>
      </c>
      <c r="T973" s="8">
        <f t="shared" si="63"/>
        <v>16587.709027777779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14">
        <f t="shared" si="61"/>
        <v>153.88888888888889</v>
      </c>
      <c r="Q974" t="s">
        <v>8319</v>
      </c>
      <c r="R974" t="s">
        <v>8321</v>
      </c>
      <c r="S974" s="8">
        <f t="shared" si="62"/>
        <v>16287.865717592593</v>
      </c>
      <c r="T974" s="8">
        <f t="shared" si="63"/>
        <v>16317.290972222223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14">
        <f t="shared" si="61"/>
        <v>51.375</v>
      </c>
      <c r="Q975" t="s">
        <v>8319</v>
      </c>
      <c r="R975" t="s">
        <v>8321</v>
      </c>
      <c r="S975" s="8">
        <f t="shared" si="62"/>
        <v>16688.01496527778</v>
      </c>
      <c r="T975" s="8">
        <f t="shared" si="63"/>
        <v>16748.056631944444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14">
        <f t="shared" si="61"/>
        <v>93.333333333333329</v>
      </c>
      <c r="Q976" t="s">
        <v>8319</v>
      </c>
      <c r="R976" t="s">
        <v>8321</v>
      </c>
      <c r="S976" s="8">
        <f t="shared" si="62"/>
        <v>16855.749490740742</v>
      </c>
      <c r="T976" s="8">
        <f t="shared" si="63"/>
        <v>16885.707824074074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14">
        <f t="shared" si="61"/>
        <v>108.625</v>
      </c>
      <c r="Q977" t="s">
        <v>8319</v>
      </c>
      <c r="R977" t="s">
        <v>8321</v>
      </c>
      <c r="S977" s="8">
        <f t="shared" si="62"/>
        <v>16920.696585648147</v>
      </c>
      <c r="T977" s="8">
        <f t="shared" si="63"/>
        <v>16980.696585648147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14">
        <f t="shared" si="61"/>
        <v>160.5</v>
      </c>
      <c r="Q978" t="s">
        <v>8319</v>
      </c>
      <c r="R978" t="s">
        <v>8321</v>
      </c>
      <c r="S978" s="8">
        <f t="shared" si="62"/>
        <v>16616.058993055554</v>
      </c>
      <c r="T978" s="8">
        <f t="shared" si="63"/>
        <v>16661.058993055554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14">
        <f t="shared" si="61"/>
        <v>75.75</v>
      </c>
      <c r="Q979" t="s">
        <v>8319</v>
      </c>
      <c r="R979" t="s">
        <v>8321</v>
      </c>
      <c r="S979" s="8">
        <f t="shared" si="62"/>
        <v>16822.942094907408</v>
      </c>
      <c r="T979" s="8">
        <f t="shared" si="63"/>
        <v>16852.942094907408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14">
        <f t="shared" si="61"/>
        <v>790.83739837398377</v>
      </c>
      <c r="Q980" t="s">
        <v>8319</v>
      </c>
      <c r="R980" t="s">
        <v>8321</v>
      </c>
      <c r="S980" s="8">
        <f t="shared" si="62"/>
        <v>16826.309039351851</v>
      </c>
      <c r="T980" s="8">
        <f t="shared" si="63"/>
        <v>16856.309039351851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14">
        <f t="shared" si="61"/>
        <v>301.93916666666667</v>
      </c>
      <c r="Q981" t="s">
        <v>8319</v>
      </c>
      <c r="R981" t="s">
        <v>8321</v>
      </c>
      <c r="S981" s="8">
        <f t="shared" si="62"/>
        <v>16937.416990740738</v>
      </c>
      <c r="T981" s="8">
        <f t="shared" si="63"/>
        <v>16972.790972222221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14">
        <f t="shared" si="61"/>
        <v>47.935483870967744</v>
      </c>
      <c r="Q982" t="s">
        <v>8319</v>
      </c>
      <c r="R982" t="s">
        <v>8321</v>
      </c>
      <c r="S982" s="8">
        <f t="shared" si="62"/>
        <v>16359.904189814815</v>
      </c>
      <c r="T982" s="8">
        <f t="shared" si="63"/>
        <v>16404.945856481481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14">
        <f t="shared" si="61"/>
        <v>2.75</v>
      </c>
      <c r="Q983" t="s">
        <v>8319</v>
      </c>
      <c r="R983" t="s">
        <v>8321</v>
      </c>
      <c r="S983" s="8">
        <f t="shared" si="62"/>
        <v>16261.947013888888</v>
      </c>
      <c r="T983" s="8">
        <f t="shared" si="63"/>
        <v>16291.947013888888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14">
        <f t="shared" si="61"/>
        <v>1</v>
      </c>
      <c r="Q984" t="s">
        <v>8319</v>
      </c>
      <c r="R984" t="s">
        <v>8321</v>
      </c>
      <c r="S984" s="8">
        <f t="shared" si="62"/>
        <v>17046.753310185184</v>
      </c>
      <c r="T984" s="8">
        <f t="shared" si="63"/>
        <v>17076.753310185184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14">
        <f t="shared" si="61"/>
        <v>171.79329608938548</v>
      </c>
      <c r="Q985" t="s">
        <v>8319</v>
      </c>
      <c r="R985" t="s">
        <v>8321</v>
      </c>
      <c r="S985" s="8">
        <f t="shared" si="62"/>
        <v>17005.667650462965</v>
      </c>
      <c r="T985" s="8">
        <f t="shared" si="63"/>
        <v>17036.870833333334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14">
        <f t="shared" si="61"/>
        <v>35.333333333333336</v>
      </c>
      <c r="Q986" t="s">
        <v>8319</v>
      </c>
      <c r="R986" t="s">
        <v>8321</v>
      </c>
      <c r="S986" s="8">
        <f t="shared" si="62"/>
        <v>16492.115833333333</v>
      </c>
      <c r="T986" s="8">
        <f t="shared" si="63"/>
        <v>16522.074166666669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14">
        <f t="shared" si="61"/>
        <v>82.086956521739125</v>
      </c>
      <c r="Q987" t="s">
        <v>8319</v>
      </c>
      <c r="R987" t="s">
        <v>8321</v>
      </c>
      <c r="S987" s="8">
        <f t="shared" si="62"/>
        <v>16770.967708333334</v>
      </c>
      <c r="T987" s="8">
        <f t="shared" si="63"/>
        <v>16800.958333333332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14">
        <f t="shared" si="61"/>
        <v>110.8695652173913</v>
      </c>
      <c r="Q988" t="s">
        <v>8319</v>
      </c>
      <c r="R988" t="s">
        <v>8321</v>
      </c>
      <c r="S988" s="8">
        <f t="shared" si="62"/>
        <v>16755.767361111113</v>
      </c>
      <c r="T988" s="8">
        <f t="shared" si="63"/>
        <v>16810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14">
        <f t="shared" si="61"/>
        <v>161.21951219512195</v>
      </c>
      <c r="Q989" t="s">
        <v>8319</v>
      </c>
      <c r="R989" t="s">
        <v>8321</v>
      </c>
      <c r="S989" s="8">
        <f t="shared" si="62"/>
        <v>16204.294560185184</v>
      </c>
      <c r="T989" s="8">
        <f t="shared" si="63"/>
        <v>16244.294560185184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14" t="str">
        <f t="shared" si="61"/>
        <v/>
      </c>
      <c r="Q990" t="s">
        <v>8319</v>
      </c>
      <c r="R990" t="s">
        <v>8321</v>
      </c>
      <c r="S990" s="8">
        <f t="shared" si="62"/>
        <v>17045.356770833332</v>
      </c>
      <c r="T990" s="8">
        <f t="shared" si="63"/>
        <v>17075.356770833332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14">
        <f t="shared" si="61"/>
        <v>52.40625</v>
      </c>
      <c r="Q991" t="s">
        <v>8319</v>
      </c>
      <c r="R991" t="s">
        <v>8321</v>
      </c>
      <c r="S991" s="8">
        <f t="shared" si="62"/>
        <v>17042.933969907408</v>
      </c>
      <c r="T991" s="8">
        <f t="shared" si="63"/>
        <v>17072.933969907408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14">
        <f t="shared" si="61"/>
        <v>13</v>
      </c>
      <c r="Q992" t="s">
        <v>8319</v>
      </c>
      <c r="R992" t="s">
        <v>8321</v>
      </c>
      <c r="S992" s="8">
        <f t="shared" si="62"/>
        <v>16286.784305555555</v>
      </c>
      <c r="T992" s="8">
        <f t="shared" si="63"/>
        <v>16316.784305555555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14">
        <f t="shared" si="61"/>
        <v>30.285714285714285</v>
      </c>
      <c r="Q993" t="s">
        <v>8319</v>
      </c>
      <c r="R993" t="s">
        <v>8321</v>
      </c>
      <c r="S993" s="8">
        <f t="shared" si="62"/>
        <v>16969.756805555557</v>
      </c>
      <c r="T993" s="8">
        <f t="shared" si="63"/>
        <v>16994.785416666666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14">
        <f t="shared" si="61"/>
        <v>116.75</v>
      </c>
      <c r="Q994" t="s">
        <v>8319</v>
      </c>
      <c r="R994" t="s">
        <v>8321</v>
      </c>
      <c r="S994" s="8">
        <f t="shared" si="62"/>
        <v>16868.924988425926</v>
      </c>
      <c r="T994" s="8">
        <f t="shared" si="63"/>
        <v>16928.883321759258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14">
        <f t="shared" si="61"/>
        <v>89.59693877551021</v>
      </c>
      <c r="Q995" t="s">
        <v>8319</v>
      </c>
      <c r="R995" t="s">
        <v>8321</v>
      </c>
      <c r="S995" s="8">
        <f t="shared" si="62"/>
        <v>17083.964907407408</v>
      </c>
      <c r="T995" s="8">
        <f t="shared" si="63"/>
        <v>17117.208333333332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14">
        <f t="shared" si="61"/>
        <v>424.45454545454544</v>
      </c>
      <c r="Q996" t="s">
        <v>8319</v>
      </c>
      <c r="R996" t="s">
        <v>8321</v>
      </c>
      <c r="S996" s="8">
        <f t="shared" si="62"/>
        <v>16352.263078703703</v>
      </c>
      <c r="T996" s="8">
        <f t="shared" si="63"/>
        <v>16404.957638888889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14">
        <f t="shared" si="61"/>
        <v>80.666666666666671</v>
      </c>
      <c r="Q997" t="s">
        <v>8319</v>
      </c>
      <c r="R997" t="s">
        <v>8321</v>
      </c>
      <c r="S997" s="8">
        <f t="shared" si="62"/>
        <v>16378.940740740742</v>
      </c>
      <c r="T997" s="8">
        <f t="shared" si="63"/>
        <v>16403.666666666668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14">
        <f t="shared" si="61"/>
        <v>13</v>
      </c>
      <c r="Q998" t="s">
        <v>8319</v>
      </c>
      <c r="R998" t="s">
        <v>8321</v>
      </c>
      <c r="S998" s="8">
        <f t="shared" si="62"/>
        <v>16248.866435185186</v>
      </c>
      <c r="T998" s="8">
        <f t="shared" si="63"/>
        <v>16278.643750000001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14">
        <f t="shared" si="61"/>
        <v>8.125</v>
      </c>
      <c r="Q999" t="s">
        <v>8319</v>
      </c>
      <c r="R999" t="s">
        <v>8321</v>
      </c>
      <c r="S999" s="8">
        <f t="shared" si="62"/>
        <v>16372.102974537038</v>
      </c>
      <c r="T999" s="8">
        <f t="shared" si="63"/>
        <v>16402.144641203704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14">
        <f t="shared" si="61"/>
        <v>153.42794759825327</v>
      </c>
      <c r="Q1000" t="s">
        <v>8319</v>
      </c>
      <c r="R1000" t="s">
        <v>8321</v>
      </c>
      <c r="S1000" s="8">
        <f t="shared" si="62"/>
        <v>16713.168993055555</v>
      </c>
      <c r="T1000" s="8">
        <f t="shared" si="63"/>
        <v>16758.210659722223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14">
        <f t="shared" si="61"/>
        <v>292.07499999999999</v>
      </c>
      <c r="Q1001" t="s">
        <v>8319</v>
      </c>
      <c r="R1001" t="s">
        <v>8321</v>
      </c>
      <c r="S1001" s="8">
        <f t="shared" si="62"/>
        <v>16357.299652777778</v>
      </c>
      <c r="T1001" s="8">
        <f t="shared" si="63"/>
        <v>16387.334722222222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14">
        <f t="shared" si="61"/>
        <v>3304</v>
      </c>
      <c r="Q1002" t="s">
        <v>8319</v>
      </c>
      <c r="R1002" t="s">
        <v>8321</v>
      </c>
      <c r="S1002" s="8">
        <f t="shared" si="62"/>
        <v>17180.059722222224</v>
      </c>
      <c r="T1002" s="8">
        <f t="shared" si="63"/>
        <v>17240.018055555556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14">
        <f t="shared" si="61"/>
        <v>1300</v>
      </c>
      <c r="Q1003" t="s">
        <v>8319</v>
      </c>
      <c r="R1003" t="s">
        <v>8321</v>
      </c>
      <c r="S1003" s="8">
        <f t="shared" si="62"/>
        <v>17151.720057870371</v>
      </c>
      <c r="T1003" s="8">
        <f t="shared" si="63"/>
        <v>17196.720057870371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14">
        <f t="shared" si="61"/>
        <v>134.54545454545453</v>
      </c>
      <c r="Q1004" t="s">
        <v>8319</v>
      </c>
      <c r="R1004" t="s">
        <v>8321</v>
      </c>
      <c r="S1004" s="8">
        <f t="shared" si="62"/>
        <v>16756.684189814816</v>
      </c>
      <c r="T1004" s="8">
        <f t="shared" si="63"/>
        <v>16786.249305555557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14">
        <f t="shared" si="61"/>
        <v>214.06666666666666</v>
      </c>
      <c r="Q1005" t="s">
        <v>8319</v>
      </c>
      <c r="R1005" t="s">
        <v>8321</v>
      </c>
      <c r="S1005" s="8">
        <f t="shared" si="62"/>
        <v>17211.709039351852</v>
      </c>
      <c r="T1005" s="8">
        <f t="shared" si="63"/>
        <v>17241.667372685184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14">
        <f t="shared" si="61"/>
        <v>216.33684210526314</v>
      </c>
      <c r="Q1006" t="s">
        <v>8319</v>
      </c>
      <c r="R1006" t="s">
        <v>8321</v>
      </c>
      <c r="S1006" s="8">
        <f t="shared" si="62"/>
        <v>16819.708645833332</v>
      </c>
      <c r="T1006" s="8">
        <f t="shared" si="63"/>
        <v>16849.708645833332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14">
        <f t="shared" si="61"/>
        <v>932.31055900621118</v>
      </c>
      <c r="Q1007" t="s">
        <v>8319</v>
      </c>
      <c r="R1007" t="s">
        <v>8321</v>
      </c>
      <c r="S1007" s="8">
        <f t="shared" si="62"/>
        <v>16707.624803240738</v>
      </c>
      <c r="T1007" s="8">
        <f t="shared" si="63"/>
        <v>16738.624803240738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14">
        <f t="shared" si="61"/>
        <v>29.25</v>
      </c>
      <c r="Q1008" t="s">
        <v>8319</v>
      </c>
      <c r="R1008" t="s">
        <v>8321</v>
      </c>
      <c r="S1008" s="8">
        <f t="shared" si="62"/>
        <v>16408.040185185186</v>
      </c>
      <c r="T1008" s="8">
        <f t="shared" si="63"/>
        <v>16416.299305555556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14">
        <f t="shared" si="61"/>
        <v>174.94736842105263</v>
      </c>
      <c r="Q1009" t="s">
        <v>8319</v>
      </c>
      <c r="R1009" t="s">
        <v>8321</v>
      </c>
      <c r="S1009" s="8">
        <f t="shared" si="62"/>
        <v>17107.583599537036</v>
      </c>
      <c r="T1009" s="8">
        <f t="shared" si="63"/>
        <v>17149.625266203704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14">
        <f t="shared" si="61"/>
        <v>250</v>
      </c>
      <c r="Q1010" t="s">
        <v>8319</v>
      </c>
      <c r="R1010" t="s">
        <v>8321</v>
      </c>
      <c r="S1010" s="8">
        <f t="shared" si="62"/>
        <v>17133.809201388889</v>
      </c>
      <c r="T1010" s="8">
        <f t="shared" si="63"/>
        <v>17163.809201388889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14">
        <f t="shared" si="61"/>
        <v>65</v>
      </c>
      <c r="Q1011" t="s">
        <v>8319</v>
      </c>
      <c r="R1011" t="s">
        <v>8321</v>
      </c>
      <c r="S1011" s="8">
        <f t="shared" si="62"/>
        <v>16941.604699074072</v>
      </c>
      <c r="T1011" s="8">
        <f t="shared" si="63"/>
        <v>16971.604699074072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14">
        <f t="shared" si="61"/>
        <v>55</v>
      </c>
      <c r="Q1012" t="s">
        <v>8319</v>
      </c>
      <c r="R1012" t="s">
        <v>8321</v>
      </c>
      <c r="S1012" s="8">
        <f t="shared" si="62"/>
        <v>16992.829421296297</v>
      </c>
      <c r="T1012" s="8">
        <f t="shared" si="63"/>
        <v>17049.124305555557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14">
        <f t="shared" si="61"/>
        <v>75</v>
      </c>
      <c r="Q1013" t="s">
        <v>8319</v>
      </c>
      <c r="R1013" t="s">
        <v>8321</v>
      </c>
      <c r="S1013" s="8">
        <f t="shared" si="62"/>
        <v>16377.898090277777</v>
      </c>
      <c r="T1013" s="8">
        <f t="shared" si="63"/>
        <v>16422.898090277777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14">
        <f t="shared" si="61"/>
        <v>1389.3561935483872</v>
      </c>
      <c r="Q1014" t="s">
        <v>8319</v>
      </c>
      <c r="R1014" t="s">
        <v>8321</v>
      </c>
      <c r="S1014" s="8">
        <f t="shared" si="62"/>
        <v>17145.440416666668</v>
      </c>
      <c r="T1014" s="8">
        <f t="shared" si="63"/>
        <v>17190.440416666668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14">
        <f t="shared" si="61"/>
        <v>95.911111111111111</v>
      </c>
      <c r="Q1015" t="s">
        <v>8319</v>
      </c>
      <c r="R1015" t="s">
        <v>8321</v>
      </c>
      <c r="S1015" s="8">
        <f t="shared" si="62"/>
        <v>16770.833981481483</v>
      </c>
      <c r="T1015" s="8">
        <f t="shared" si="63"/>
        <v>16798.833333333332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14">
        <f t="shared" si="61"/>
        <v>191.25</v>
      </c>
      <c r="Q1016" t="s">
        <v>8319</v>
      </c>
      <c r="R1016" t="s">
        <v>8321</v>
      </c>
      <c r="S1016" s="8">
        <f t="shared" si="62"/>
        <v>16386.002488425926</v>
      </c>
      <c r="T1016" s="8">
        <f t="shared" si="63"/>
        <v>16436.002488425926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14">
        <f t="shared" si="61"/>
        <v>40</v>
      </c>
      <c r="Q1017" t="s">
        <v>8319</v>
      </c>
      <c r="R1017" t="s">
        <v>8321</v>
      </c>
      <c r="S1017" s="8">
        <f t="shared" si="62"/>
        <v>16734.878414351853</v>
      </c>
      <c r="T1017" s="8">
        <f t="shared" si="63"/>
        <v>16764.920081018518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14">
        <f t="shared" si="61"/>
        <v>74.78947368421052</v>
      </c>
      <c r="Q1018" t="s">
        <v>8319</v>
      </c>
      <c r="R1018" t="s">
        <v>8321</v>
      </c>
      <c r="S1018" s="8">
        <f t="shared" si="62"/>
        <v>16853.107129629629</v>
      </c>
      <c r="T1018" s="8">
        <f t="shared" si="63"/>
        <v>16898.065462962961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14">
        <f t="shared" si="61"/>
        <v>161.11830985915492</v>
      </c>
      <c r="Q1019" t="s">
        <v>8319</v>
      </c>
      <c r="R1019" t="s">
        <v>8321</v>
      </c>
      <c r="S1019" s="8">
        <f t="shared" si="62"/>
        <v>16720.675173611111</v>
      </c>
      <c r="T1019" s="8">
        <f t="shared" si="63"/>
        <v>16760.716840277779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14">
        <f t="shared" si="61"/>
        <v>88.714285714285708</v>
      </c>
      <c r="Q1020" t="s">
        <v>8319</v>
      </c>
      <c r="R1020" t="s">
        <v>8321</v>
      </c>
      <c r="S1020" s="8">
        <f t="shared" si="62"/>
        <v>16966.492280092592</v>
      </c>
      <c r="T1020" s="8">
        <f t="shared" si="63"/>
        <v>16996.492280092592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14">
        <f t="shared" si="61"/>
        <v>53.25</v>
      </c>
      <c r="Q1021" t="s">
        <v>8319</v>
      </c>
      <c r="R1021" t="s">
        <v>8321</v>
      </c>
      <c r="S1021" s="8">
        <f t="shared" si="62"/>
        <v>16440.973946759259</v>
      </c>
      <c r="T1021" s="8">
        <f t="shared" si="63"/>
        <v>16470.973946759259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14">
        <f t="shared" si="61"/>
        <v>106.2</v>
      </c>
      <c r="Q1022" t="s">
        <v>8325</v>
      </c>
      <c r="R1022" t="s">
        <v>8330</v>
      </c>
      <c r="S1022" s="8">
        <f t="shared" si="62"/>
        <v>16558.069548611111</v>
      </c>
      <c r="T1022" s="8">
        <f t="shared" si="63"/>
        <v>16588.03263888889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14">
        <f t="shared" si="61"/>
        <v>22.079728033472804</v>
      </c>
      <c r="Q1023" t="s">
        <v>8325</v>
      </c>
      <c r="R1023" t="s">
        <v>8330</v>
      </c>
      <c r="S1023" s="8">
        <f t="shared" si="62"/>
        <v>16702.251979166667</v>
      </c>
      <c r="T1023" s="8">
        <f t="shared" si="63"/>
        <v>16725.166666666668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14">
        <f t="shared" si="61"/>
        <v>31.054054054054053</v>
      </c>
      <c r="Q1024" t="s">
        <v>8325</v>
      </c>
      <c r="R1024" t="s">
        <v>8330</v>
      </c>
      <c r="S1024" s="8">
        <f t="shared" si="62"/>
        <v>16542.64672453704</v>
      </c>
      <c r="T1024" s="8">
        <f t="shared" si="63"/>
        <v>16572.64672453704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14">
        <f t="shared" si="61"/>
        <v>36.206106870229007</v>
      </c>
      <c r="Q1025" t="s">
        <v>8325</v>
      </c>
      <c r="R1025" t="s">
        <v>8330</v>
      </c>
      <c r="S1025" s="8">
        <f t="shared" si="62"/>
        <v>16576.919687500002</v>
      </c>
      <c r="T1025" s="8">
        <f t="shared" si="63"/>
        <v>16606.919687500002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 s="14">
        <f t="shared" si="61"/>
        <v>388.9762295081967</v>
      </c>
      <c r="Q1026" t="s">
        <v>8325</v>
      </c>
      <c r="R1026" t="s">
        <v>8330</v>
      </c>
      <c r="S1026" s="8">
        <f t="shared" si="62"/>
        <v>16801.580590277779</v>
      </c>
      <c r="T1026" s="8">
        <f t="shared" si="63"/>
        <v>16831.580590277779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E1027/D1027*100</f>
        <v>109.92831428571431</v>
      </c>
      <c r="P1027" s="14">
        <f t="shared" ref="P1027:P1090" si="65">IFERROR(E1027/L1027,"")</f>
        <v>71.848571428571432</v>
      </c>
      <c r="Q1027" t="s">
        <v>8325</v>
      </c>
      <c r="R1027" t="s">
        <v>8330</v>
      </c>
      <c r="S1027" s="8">
        <f t="shared" ref="S1027:S1090" si="66">(((J1027/60/60/24)))</f>
        <v>16480.833761574075</v>
      </c>
      <c r="T1027" s="8">
        <f t="shared" ref="T1027:T1090" si="67">(((I1027/60/60/24)))</f>
        <v>16510.792094907407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14">
        <f t="shared" si="65"/>
        <v>57.381803278688523</v>
      </c>
      <c r="Q1028" t="s">
        <v>8325</v>
      </c>
      <c r="R1028" t="s">
        <v>8330</v>
      </c>
      <c r="S1028" s="8">
        <f t="shared" si="66"/>
        <v>16857.407592592594</v>
      </c>
      <c r="T1028" s="8">
        <f t="shared" si="67"/>
        <v>16891.365925925926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14">
        <f t="shared" si="65"/>
        <v>69.666666666666671</v>
      </c>
      <c r="Q1029" t="s">
        <v>8325</v>
      </c>
      <c r="R1029" t="s">
        <v>8330</v>
      </c>
      <c r="S1029" s="8">
        <f t="shared" si="66"/>
        <v>16336.034108796297</v>
      </c>
      <c r="T1029" s="8">
        <f t="shared" si="67"/>
        <v>16366.034108796297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14">
        <f t="shared" si="65"/>
        <v>45.988235294117644</v>
      </c>
      <c r="Q1030" t="s">
        <v>8325</v>
      </c>
      <c r="R1030" t="s">
        <v>8330</v>
      </c>
      <c r="S1030" s="8">
        <f t="shared" si="66"/>
        <v>17186.627372685187</v>
      </c>
      <c r="T1030" s="8">
        <f t="shared" si="67"/>
        <v>17231.833333333332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14">
        <f t="shared" si="65"/>
        <v>79.262411347517727</v>
      </c>
      <c r="Q1031" t="s">
        <v>8325</v>
      </c>
      <c r="R1031" t="s">
        <v>8330</v>
      </c>
      <c r="S1031" s="8">
        <f t="shared" si="66"/>
        <v>16475.711886574074</v>
      </c>
      <c r="T1031" s="8">
        <f t="shared" si="67"/>
        <v>16529.915972222221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14">
        <f t="shared" si="65"/>
        <v>43.031446540880502</v>
      </c>
      <c r="Q1032" t="s">
        <v>8325</v>
      </c>
      <c r="R1032" t="s">
        <v>8330</v>
      </c>
      <c r="S1032" s="8">
        <f t="shared" si="66"/>
        <v>17042.483206018518</v>
      </c>
      <c r="T1032" s="8">
        <f t="shared" si="67"/>
        <v>17056.483206018518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14">
        <f t="shared" si="65"/>
        <v>108.48484848484848</v>
      </c>
      <c r="Q1033" t="s">
        <v>8325</v>
      </c>
      <c r="R1033" t="s">
        <v>8330</v>
      </c>
      <c r="S1033" s="8">
        <f t="shared" si="66"/>
        <v>16755.764004629633</v>
      </c>
      <c r="T1033" s="8">
        <f t="shared" si="67"/>
        <v>16785.764004629633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14">
        <f t="shared" si="65"/>
        <v>61.029583333333335</v>
      </c>
      <c r="Q1034" t="s">
        <v>8325</v>
      </c>
      <c r="R1034" t="s">
        <v>8330</v>
      </c>
      <c r="S1034" s="8">
        <f t="shared" si="66"/>
        <v>16945.666956018518</v>
      </c>
      <c r="T1034" s="8">
        <f t="shared" si="67"/>
        <v>16975.666956018518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14">
        <f t="shared" si="65"/>
        <v>50.592592592592595</v>
      </c>
      <c r="Q1035" t="s">
        <v>8325</v>
      </c>
      <c r="R1035" t="s">
        <v>8330</v>
      </c>
      <c r="S1035" s="8">
        <f t="shared" si="66"/>
        <v>17119.732407407409</v>
      </c>
      <c r="T1035" s="8">
        <f t="shared" si="67"/>
        <v>17147.732407407409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14">
        <f t="shared" si="65"/>
        <v>39.157168674698795</v>
      </c>
      <c r="Q1036" t="s">
        <v>8325</v>
      </c>
      <c r="R1036" t="s">
        <v>8330</v>
      </c>
      <c r="S1036" s="8">
        <f t="shared" si="66"/>
        <v>16986.16671296296</v>
      </c>
      <c r="T1036" s="8">
        <f t="shared" si="67"/>
        <v>17018.165972222221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14">
        <f t="shared" si="65"/>
        <v>65.15789473684211</v>
      </c>
      <c r="Q1037" t="s">
        <v>8325</v>
      </c>
      <c r="R1037" t="s">
        <v>8330</v>
      </c>
      <c r="S1037" s="8">
        <f t="shared" si="66"/>
        <v>16447.641435185185</v>
      </c>
      <c r="T1037" s="8">
        <f t="shared" si="67"/>
        <v>16477.641435185185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14">
        <f t="shared" si="65"/>
        <v>23.963127962085309</v>
      </c>
      <c r="Q1038" t="s">
        <v>8325</v>
      </c>
      <c r="R1038" t="s">
        <v>8330</v>
      </c>
      <c r="S1038" s="8">
        <f t="shared" si="66"/>
        <v>15680.448958333334</v>
      </c>
      <c r="T1038" s="8">
        <f t="shared" si="67"/>
        <v>15712.333333333334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14">
        <f t="shared" si="65"/>
        <v>48.61904761904762</v>
      </c>
      <c r="Q1039" t="s">
        <v>8325</v>
      </c>
      <c r="R1039" t="s">
        <v>8330</v>
      </c>
      <c r="S1039" s="8">
        <f t="shared" si="66"/>
        <v>16550.822476851852</v>
      </c>
      <c r="T1039" s="8">
        <f t="shared" si="67"/>
        <v>16573.208333333332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14">
        <f t="shared" si="65"/>
        <v>35.73770491803279</v>
      </c>
      <c r="Q1040" t="s">
        <v>8325</v>
      </c>
      <c r="R1040" t="s">
        <v>8330</v>
      </c>
      <c r="S1040" s="8">
        <f t="shared" si="66"/>
        <v>16849.231747685186</v>
      </c>
      <c r="T1040" s="8">
        <f t="shared" si="67"/>
        <v>16879.190081018518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14">
        <f t="shared" si="65"/>
        <v>21.366666666666667</v>
      </c>
      <c r="Q1041" t="s">
        <v>8325</v>
      </c>
      <c r="R1041" t="s">
        <v>8330</v>
      </c>
      <c r="S1041" s="8">
        <f t="shared" si="66"/>
        <v>17123.109328703704</v>
      </c>
      <c r="T1041" s="8">
        <f t="shared" si="67"/>
        <v>17148.332638888889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14">
        <f t="shared" si="65"/>
        <v>250</v>
      </c>
      <c r="Q1042" t="s">
        <v>8331</v>
      </c>
      <c r="R1042" t="s">
        <v>8332</v>
      </c>
      <c r="S1042" s="8">
        <f t="shared" si="66"/>
        <v>17010.708437500001</v>
      </c>
      <c r="T1042" s="8">
        <f t="shared" si="67"/>
        <v>17040.708437500001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14" t="str">
        <f t="shared" si="65"/>
        <v/>
      </c>
      <c r="Q1043" t="s">
        <v>8331</v>
      </c>
      <c r="R1043" t="s">
        <v>8332</v>
      </c>
      <c r="S1043" s="8">
        <f t="shared" si="66"/>
        <v>16262.060092592596</v>
      </c>
      <c r="T1043" s="8">
        <f t="shared" si="67"/>
        <v>16282.060092592596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14">
        <f t="shared" si="65"/>
        <v>10</v>
      </c>
      <c r="Q1044" t="s">
        <v>8331</v>
      </c>
      <c r="R1044" t="s">
        <v>8332</v>
      </c>
      <c r="S1044" s="8">
        <f t="shared" si="66"/>
        <v>16282.696157407407</v>
      </c>
      <c r="T1044" s="8">
        <f t="shared" si="67"/>
        <v>16325.416666666666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14">
        <f t="shared" si="65"/>
        <v>29.236301369863014</v>
      </c>
      <c r="Q1045" t="s">
        <v>8331</v>
      </c>
      <c r="R1045" t="s">
        <v>8332</v>
      </c>
      <c r="S1045" s="8">
        <f t="shared" si="66"/>
        <v>16545.252951388891</v>
      </c>
      <c r="T1045" s="8">
        <f t="shared" si="67"/>
        <v>16575.252951388891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14">
        <f t="shared" si="65"/>
        <v>3</v>
      </c>
      <c r="Q1046" t="s">
        <v>8331</v>
      </c>
      <c r="R1046" t="s">
        <v>8332</v>
      </c>
      <c r="S1046" s="8">
        <f t="shared" si="66"/>
        <v>16442.9259375</v>
      </c>
      <c r="T1046" s="8">
        <f t="shared" si="67"/>
        <v>16499.852083333335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14">
        <f t="shared" si="65"/>
        <v>33.25</v>
      </c>
      <c r="Q1047" t="s">
        <v>8331</v>
      </c>
      <c r="R1047" t="s">
        <v>8332</v>
      </c>
      <c r="S1047" s="8">
        <f t="shared" si="66"/>
        <v>16275.874421296297</v>
      </c>
      <c r="T1047" s="8">
        <f t="shared" si="67"/>
        <v>16305.874421296297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14" t="str">
        <f t="shared" si="65"/>
        <v/>
      </c>
      <c r="Q1048" t="s">
        <v>8331</v>
      </c>
      <c r="R1048" t="s">
        <v>8332</v>
      </c>
      <c r="S1048" s="8">
        <f t="shared" si="66"/>
        <v>16750.851388888888</v>
      </c>
      <c r="T1048" s="8">
        <f t="shared" si="67"/>
        <v>16795.851388888888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14">
        <f t="shared" si="65"/>
        <v>1</v>
      </c>
      <c r="Q1049" t="s">
        <v>8331</v>
      </c>
      <c r="R1049" t="s">
        <v>8332</v>
      </c>
      <c r="S1049" s="8">
        <f t="shared" si="66"/>
        <v>16349.818460648146</v>
      </c>
      <c r="T1049" s="8">
        <f t="shared" si="67"/>
        <v>16379.860127314814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14">
        <f t="shared" si="65"/>
        <v>53</v>
      </c>
      <c r="Q1050" t="s">
        <v>8331</v>
      </c>
      <c r="R1050" t="s">
        <v>8332</v>
      </c>
      <c r="S1050" s="8">
        <f t="shared" si="66"/>
        <v>17029.053113425925</v>
      </c>
      <c r="T1050" s="8">
        <f t="shared" si="67"/>
        <v>17069.053113425925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14" t="str">
        <f t="shared" si="65"/>
        <v/>
      </c>
      <c r="Q1051" t="s">
        <v>8331</v>
      </c>
      <c r="R1051" t="s">
        <v>8332</v>
      </c>
      <c r="S1051" s="8">
        <f t="shared" si="66"/>
        <v>16813.43107638889</v>
      </c>
      <c r="T1051" s="8">
        <f t="shared" si="67"/>
        <v>16843.43107638889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14" t="str">
        <f t="shared" si="65"/>
        <v/>
      </c>
      <c r="Q1052" t="s">
        <v>8331</v>
      </c>
      <c r="R1052" t="s">
        <v>8332</v>
      </c>
      <c r="S1052" s="8">
        <f t="shared" si="66"/>
        <v>16662.7971875</v>
      </c>
      <c r="T1052" s="8">
        <f t="shared" si="67"/>
        <v>16692.7971875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14" t="str">
        <f t="shared" si="65"/>
        <v/>
      </c>
      <c r="Q1053" t="s">
        <v>8331</v>
      </c>
      <c r="R1053" t="s">
        <v>8332</v>
      </c>
      <c r="S1053" s="8">
        <f t="shared" si="66"/>
        <v>16281.014178240743</v>
      </c>
      <c r="T1053" s="8">
        <f t="shared" si="67"/>
        <v>16309.014178240743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14" t="str">
        <f t="shared" si="65"/>
        <v/>
      </c>
      <c r="Q1054" t="s">
        <v>8331</v>
      </c>
      <c r="R1054" t="s">
        <v>8332</v>
      </c>
      <c r="S1054" s="8">
        <f t="shared" si="66"/>
        <v>16914.797395833335</v>
      </c>
      <c r="T1054" s="8">
        <f t="shared" si="67"/>
        <v>16958.839583333334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14">
        <f t="shared" si="65"/>
        <v>15</v>
      </c>
      <c r="Q1055" t="s">
        <v>8331</v>
      </c>
      <c r="R1055" t="s">
        <v>8332</v>
      </c>
      <c r="S1055" s="8">
        <f t="shared" si="66"/>
        <v>17206.172824074074</v>
      </c>
      <c r="T1055" s="8">
        <f t="shared" si="67"/>
        <v>17231.172824074074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14" t="str">
        <f t="shared" si="65"/>
        <v/>
      </c>
      <c r="Q1056" t="s">
        <v>8331</v>
      </c>
      <c r="R1056" t="s">
        <v>8332</v>
      </c>
      <c r="S1056" s="8">
        <f t="shared" si="66"/>
        <v>16262.851840277777</v>
      </c>
      <c r="T1056" s="8">
        <f t="shared" si="67"/>
        <v>16292.916666666666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14" t="str">
        <f t="shared" si="65"/>
        <v/>
      </c>
      <c r="Q1057" t="s">
        <v>8331</v>
      </c>
      <c r="R1057" t="s">
        <v>8332</v>
      </c>
      <c r="S1057" s="8">
        <f t="shared" si="66"/>
        <v>16837.992418981481</v>
      </c>
      <c r="T1057" s="8">
        <f t="shared" si="67"/>
        <v>16867.992418981481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14" t="str">
        <f t="shared" si="65"/>
        <v/>
      </c>
      <c r="Q1058" t="s">
        <v>8331</v>
      </c>
      <c r="R1058" t="s">
        <v>8332</v>
      </c>
      <c r="S1058" s="8">
        <f t="shared" si="66"/>
        <v>16489.719641203705</v>
      </c>
      <c r="T1058" s="8">
        <f t="shared" si="67"/>
        <v>16549.67797453704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14" t="str">
        <f t="shared" si="65"/>
        <v/>
      </c>
      <c r="Q1059" t="s">
        <v>8331</v>
      </c>
      <c r="R1059" t="s">
        <v>8332</v>
      </c>
      <c r="S1059" s="8">
        <f t="shared" si="66"/>
        <v>17109.871331018516</v>
      </c>
      <c r="T1059" s="8">
        <f t="shared" si="67"/>
        <v>17139.912997685184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14" t="str">
        <f t="shared" si="65"/>
        <v/>
      </c>
      <c r="Q1060" t="s">
        <v>8331</v>
      </c>
      <c r="R1060" t="s">
        <v>8332</v>
      </c>
      <c r="S1060" s="8">
        <f t="shared" si="66"/>
        <v>16478.900960648149</v>
      </c>
      <c r="T1060" s="8">
        <f t="shared" si="67"/>
        <v>16520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14" t="str">
        <f t="shared" si="65"/>
        <v/>
      </c>
      <c r="Q1061" t="s">
        <v>8331</v>
      </c>
      <c r="R1061" t="s">
        <v>8332</v>
      </c>
      <c r="S1061" s="8">
        <f t="shared" si="66"/>
        <v>16477.79</v>
      </c>
      <c r="T1061" s="8">
        <f t="shared" si="67"/>
        <v>16507.748333333333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14">
        <f t="shared" si="65"/>
        <v>50</v>
      </c>
      <c r="Q1062" t="s">
        <v>8331</v>
      </c>
      <c r="R1062" t="s">
        <v>8332</v>
      </c>
      <c r="S1062" s="8">
        <f t="shared" si="66"/>
        <v>16510.913113425926</v>
      </c>
      <c r="T1062" s="8">
        <f t="shared" si="67"/>
        <v>16540.913113425926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14" t="str">
        <f t="shared" si="65"/>
        <v/>
      </c>
      <c r="Q1063" t="s">
        <v>8331</v>
      </c>
      <c r="R1063" t="s">
        <v>8332</v>
      </c>
      <c r="S1063" s="8">
        <f t="shared" si="66"/>
        <v>16863.276712962961</v>
      </c>
      <c r="T1063" s="8">
        <f t="shared" si="67"/>
        <v>16923.041666666668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14">
        <f t="shared" si="65"/>
        <v>47.5</v>
      </c>
      <c r="Q1064" t="s">
        <v>8331</v>
      </c>
      <c r="R1064" t="s">
        <v>8332</v>
      </c>
      <c r="S1064" s="8">
        <f t="shared" si="66"/>
        <v>16987.807187499999</v>
      </c>
      <c r="T1064" s="8">
        <f t="shared" si="67"/>
        <v>16994.807187499999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14" t="str">
        <f t="shared" si="65"/>
        <v/>
      </c>
      <c r="Q1065" t="s">
        <v>8331</v>
      </c>
      <c r="R1065" t="s">
        <v>8332</v>
      </c>
      <c r="S1065" s="8">
        <f t="shared" si="66"/>
        <v>17014.030810185188</v>
      </c>
      <c r="T1065" s="8">
        <f t="shared" si="67"/>
        <v>17044.030810185188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14">
        <f t="shared" si="65"/>
        <v>65.666666666666671</v>
      </c>
      <c r="Q1066" t="s">
        <v>8333</v>
      </c>
      <c r="R1066" t="s">
        <v>8334</v>
      </c>
      <c r="S1066" s="8">
        <f t="shared" si="66"/>
        <v>15848.22804398148</v>
      </c>
      <c r="T1066" s="8">
        <f t="shared" si="67"/>
        <v>15893.22804398148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14">
        <f t="shared" si="65"/>
        <v>16.2</v>
      </c>
      <c r="Q1067" t="s">
        <v>8333</v>
      </c>
      <c r="R1067" t="s">
        <v>8334</v>
      </c>
      <c r="S1067" s="8">
        <f t="shared" si="66"/>
        <v>16092.381041666666</v>
      </c>
      <c r="T1067" s="8">
        <f t="shared" si="67"/>
        <v>16120.381041666666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14">
        <f t="shared" si="65"/>
        <v>34.128378378378379</v>
      </c>
      <c r="Q1068" t="s">
        <v>8333</v>
      </c>
      <c r="R1068" t="s">
        <v>8334</v>
      </c>
      <c r="S1068" s="8">
        <f t="shared" si="66"/>
        <v>15876.962754629631</v>
      </c>
      <c r="T1068" s="8">
        <f t="shared" si="67"/>
        <v>15921.962754629631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14">
        <f t="shared" si="65"/>
        <v>13</v>
      </c>
      <c r="Q1069" t="s">
        <v>8333</v>
      </c>
      <c r="R1069" t="s">
        <v>8334</v>
      </c>
      <c r="S1069" s="8">
        <f t="shared" si="66"/>
        <v>16030.855682870371</v>
      </c>
      <c r="T1069" s="8">
        <f t="shared" si="67"/>
        <v>16060.855682870371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14">
        <f t="shared" si="65"/>
        <v>11.25</v>
      </c>
      <c r="Q1070" t="s">
        <v>8333</v>
      </c>
      <c r="R1070" t="s">
        <v>8334</v>
      </c>
      <c r="S1070" s="8">
        <f t="shared" si="66"/>
        <v>16871.371111111108</v>
      </c>
      <c r="T1070" s="8">
        <f t="shared" si="67"/>
        <v>16901.329444444444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14">
        <f t="shared" si="65"/>
        <v>40.476190476190474</v>
      </c>
      <c r="Q1071" t="s">
        <v>8333</v>
      </c>
      <c r="R1071" t="s">
        <v>8334</v>
      </c>
      <c r="S1071" s="8">
        <f t="shared" si="66"/>
        <v>16003.229849537036</v>
      </c>
      <c r="T1071" s="8">
        <f t="shared" si="67"/>
        <v>16035.271516203704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14">
        <f t="shared" si="65"/>
        <v>35</v>
      </c>
      <c r="Q1072" t="s">
        <v>8333</v>
      </c>
      <c r="R1072" t="s">
        <v>8334</v>
      </c>
      <c r="S1072" s="8">
        <f t="shared" si="66"/>
        <v>15594.011828703704</v>
      </c>
      <c r="T1072" s="8">
        <f t="shared" si="67"/>
        <v>15614.011828703704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14" t="str">
        <f t="shared" si="65"/>
        <v/>
      </c>
      <c r="Q1073" t="s">
        <v>8333</v>
      </c>
      <c r="R1073" t="s">
        <v>8334</v>
      </c>
      <c r="S1073" s="8">
        <f t="shared" si="66"/>
        <v>16726.753391203703</v>
      </c>
      <c r="T1073" s="8">
        <f t="shared" si="67"/>
        <v>16756.795057870371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14">
        <f t="shared" si="65"/>
        <v>12.75</v>
      </c>
      <c r="Q1074" t="s">
        <v>8333</v>
      </c>
      <c r="R1074" t="s">
        <v>8334</v>
      </c>
      <c r="S1074" s="8">
        <f t="shared" si="66"/>
        <v>16076.832141203704</v>
      </c>
      <c r="T1074" s="8">
        <f t="shared" si="67"/>
        <v>16106.832141203704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14">
        <f t="shared" si="65"/>
        <v>10</v>
      </c>
      <c r="Q1075" t="s">
        <v>8333</v>
      </c>
      <c r="R1075" t="s">
        <v>8334</v>
      </c>
      <c r="S1075" s="8">
        <f t="shared" si="66"/>
        <v>15233.964594907406</v>
      </c>
      <c r="T1075" s="8">
        <f t="shared" si="67"/>
        <v>15263.964594907406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14">
        <f t="shared" si="65"/>
        <v>113.56666666666666</v>
      </c>
      <c r="Q1076" t="s">
        <v>8333</v>
      </c>
      <c r="R1076" t="s">
        <v>8334</v>
      </c>
      <c r="S1076" s="8">
        <f t="shared" si="66"/>
        <v>16044.172974537038</v>
      </c>
      <c r="T1076" s="8">
        <f t="shared" si="67"/>
        <v>16074.172974537038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14">
        <f t="shared" si="65"/>
        <v>15</v>
      </c>
      <c r="Q1077" t="s">
        <v>8333</v>
      </c>
      <c r="R1077" t="s">
        <v>8334</v>
      </c>
      <c r="S1077" s="8">
        <f t="shared" si="66"/>
        <v>15436.904120370369</v>
      </c>
      <c r="T1077" s="8">
        <f t="shared" si="67"/>
        <v>15466.904120370369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14">
        <f t="shared" si="65"/>
        <v>48.281025641025643</v>
      </c>
      <c r="Q1078" t="s">
        <v>8333</v>
      </c>
      <c r="R1078" t="s">
        <v>8334</v>
      </c>
      <c r="S1078" s="8">
        <f t="shared" si="66"/>
        <v>16269.377893518518</v>
      </c>
      <c r="T1078" s="8">
        <f t="shared" si="67"/>
        <v>16324.377893518518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14">
        <f t="shared" si="65"/>
        <v>43.976047904191617</v>
      </c>
      <c r="Q1079" t="s">
        <v>8333</v>
      </c>
      <c r="R1079" t="s">
        <v>8334</v>
      </c>
      <c r="S1079" s="8">
        <f t="shared" si="66"/>
        <v>16784.166793981483</v>
      </c>
      <c r="T1079" s="8">
        <f t="shared" si="67"/>
        <v>16814.166793981483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14">
        <f t="shared" si="65"/>
        <v>9</v>
      </c>
      <c r="Q1080" t="s">
        <v>8333</v>
      </c>
      <c r="R1080" t="s">
        <v>8334</v>
      </c>
      <c r="S1080" s="8">
        <f t="shared" si="66"/>
        <v>15132.195844907406</v>
      </c>
      <c r="T1080" s="8">
        <f t="shared" si="67"/>
        <v>15177.195844907406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14">
        <f t="shared" si="65"/>
        <v>37.666666666666664</v>
      </c>
      <c r="Q1081" t="s">
        <v>8333</v>
      </c>
      <c r="R1081" t="s">
        <v>8334</v>
      </c>
      <c r="S1081" s="8">
        <f t="shared" si="66"/>
        <v>16910.566388888892</v>
      </c>
      <c r="T1081" s="8">
        <f t="shared" si="67"/>
        <v>16935.566388888892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14">
        <f t="shared" si="65"/>
        <v>18.581632653061224</v>
      </c>
      <c r="Q1082" t="s">
        <v>8333</v>
      </c>
      <c r="R1082" t="s">
        <v>8334</v>
      </c>
      <c r="S1082" s="8">
        <f t="shared" si="66"/>
        <v>16171.138113425926</v>
      </c>
      <c r="T1082" s="8">
        <f t="shared" si="67"/>
        <v>16201.138113425926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14">
        <f t="shared" si="65"/>
        <v>3</v>
      </c>
      <c r="Q1083" t="s">
        <v>8333</v>
      </c>
      <c r="R1083" t="s">
        <v>8334</v>
      </c>
      <c r="S1083" s="8">
        <f t="shared" si="66"/>
        <v>16433.92699074074</v>
      </c>
      <c r="T1083" s="8">
        <f t="shared" si="67"/>
        <v>16463.92699074074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14">
        <f t="shared" si="65"/>
        <v>18.666666666666668</v>
      </c>
      <c r="Q1084" t="s">
        <v>8333</v>
      </c>
      <c r="R1084" t="s">
        <v>8334</v>
      </c>
      <c r="S1084" s="8">
        <f t="shared" si="66"/>
        <v>15532.906111111113</v>
      </c>
      <c r="T1084" s="8">
        <f t="shared" si="67"/>
        <v>15562.906111111113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14">
        <f t="shared" si="65"/>
        <v>410</v>
      </c>
      <c r="Q1085" t="s">
        <v>8333</v>
      </c>
      <c r="R1085" t="s">
        <v>8334</v>
      </c>
      <c r="S1085" s="8">
        <f t="shared" si="66"/>
        <v>16224.659525462963</v>
      </c>
      <c r="T1085" s="8">
        <f t="shared" si="67"/>
        <v>16284.659525462963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14" t="str">
        <f t="shared" si="65"/>
        <v/>
      </c>
      <c r="Q1086" t="s">
        <v>8333</v>
      </c>
      <c r="R1086" t="s">
        <v>8334</v>
      </c>
      <c r="S1086" s="8">
        <f t="shared" si="66"/>
        <v>16260.912083333331</v>
      </c>
      <c r="T1086" s="8">
        <f t="shared" si="67"/>
        <v>16290.912083333331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14">
        <f t="shared" si="65"/>
        <v>114</v>
      </c>
      <c r="Q1087" t="s">
        <v>8333</v>
      </c>
      <c r="R1087" t="s">
        <v>8334</v>
      </c>
      <c r="S1087" s="8">
        <f t="shared" si="66"/>
        <v>16844.671006944445</v>
      </c>
      <c r="T1087" s="8">
        <f t="shared" si="67"/>
        <v>16874.629340277777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14">
        <f t="shared" si="65"/>
        <v>7.5</v>
      </c>
      <c r="Q1088" t="s">
        <v>8333</v>
      </c>
      <c r="R1088" t="s">
        <v>8334</v>
      </c>
      <c r="S1088" s="8">
        <f t="shared" si="66"/>
        <v>16276.866793981482</v>
      </c>
      <c r="T1088" s="8">
        <f t="shared" si="67"/>
        <v>16306.866793981482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14" t="str">
        <f t="shared" si="65"/>
        <v/>
      </c>
      <c r="Q1089" t="s">
        <v>8333</v>
      </c>
      <c r="R1089" t="s">
        <v>8334</v>
      </c>
      <c r="S1089" s="8">
        <f t="shared" si="66"/>
        <v>16206.713969907409</v>
      </c>
      <c r="T1089" s="8">
        <f t="shared" si="67"/>
        <v>16236.713969907409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 s="14">
        <f t="shared" si="65"/>
        <v>43.41727891156463</v>
      </c>
      <c r="Q1090" t="s">
        <v>8333</v>
      </c>
      <c r="R1090" t="s">
        <v>8334</v>
      </c>
      <c r="S1090" s="8">
        <f t="shared" si="66"/>
        <v>16154.799386574074</v>
      </c>
      <c r="T1090" s="8">
        <f t="shared" si="67"/>
        <v>16184.799386574074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E1091/D1091*100</f>
        <v>7.8266666666666662</v>
      </c>
      <c r="P1091" s="14">
        <f t="shared" ref="P1091:P1154" si="69">IFERROR(E1091/L1091,"")</f>
        <v>23.959183673469386</v>
      </c>
      <c r="Q1091" t="s">
        <v>8333</v>
      </c>
      <c r="R1091" t="s">
        <v>8334</v>
      </c>
      <c r="S1091" s="8">
        <f t="shared" ref="S1091:S1154" si="70">(((J1091/60/60/24)))</f>
        <v>16582.189525462964</v>
      </c>
      <c r="T1091" s="8">
        <f t="shared" ref="T1091:T1154" si="71">(((I1091/60/60/24)))</f>
        <v>16612.189525462964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14">
        <f t="shared" si="69"/>
        <v>5</v>
      </c>
      <c r="Q1092" t="s">
        <v>8333</v>
      </c>
      <c r="R1092" t="s">
        <v>8334</v>
      </c>
      <c r="S1092" s="8">
        <f t="shared" si="70"/>
        <v>16554.18579861111</v>
      </c>
      <c r="T1092" s="8">
        <f t="shared" si="71"/>
        <v>16584.18579861111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14">
        <f t="shared" si="69"/>
        <v>12.5</v>
      </c>
      <c r="Q1093" t="s">
        <v>8333</v>
      </c>
      <c r="R1093" t="s">
        <v>8334</v>
      </c>
      <c r="S1093" s="8">
        <f t="shared" si="70"/>
        <v>16871.820277777777</v>
      </c>
      <c r="T1093" s="8">
        <f t="shared" si="71"/>
        <v>16901.778611111109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14">
        <f t="shared" si="69"/>
        <v>3</v>
      </c>
      <c r="Q1094" t="s">
        <v>8333</v>
      </c>
      <c r="R1094" t="s">
        <v>8334</v>
      </c>
      <c r="S1094" s="8">
        <f t="shared" si="70"/>
        <v>15681.025902777779</v>
      </c>
      <c r="T1094" s="8">
        <f t="shared" si="71"/>
        <v>15711.025902777779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14">
        <f t="shared" si="69"/>
        <v>10.5625</v>
      </c>
      <c r="Q1095" t="s">
        <v>8333</v>
      </c>
      <c r="R1095" t="s">
        <v>8334</v>
      </c>
      <c r="S1095" s="8">
        <f t="shared" si="70"/>
        <v>16827.97380787037</v>
      </c>
      <c r="T1095" s="8">
        <f t="shared" si="71"/>
        <v>16842.97380787037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14">
        <f t="shared" si="69"/>
        <v>122.00037037037038</v>
      </c>
      <c r="Q1096" t="s">
        <v>8333</v>
      </c>
      <c r="R1096" t="s">
        <v>8334</v>
      </c>
      <c r="S1096" s="8">
        <f t="shared" si="70"/>
        <v>15226.713344907404</v>
      </c>
      <c r="T1096" s="8">
        <f t="shared" si="71"/>
        <v>15256.713344907404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14">
        <f t="shared" si="69"/>
        <v>267.80851063829789</v>
      </c>
      <c r="Q1097" t="s">
        <v>8333</v>
      </c>
      <c r="R1097" t="s">
        <v>8334</v>
      </c>
      <c r="S1097" s="8">
        <f t="shared" si="70"/>
        <v>15917.537268518519</v>
      </c>
      <c r="T1097" s="8">
        <f t="shared" si="71"/>
        <v>15947.537268518519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14">
        <f t="shared" si="69"/>
        <v>74.206896551724142</v>
      </c>
      <c r="Q1098" t="s">
        <v>8333</v>
      </c>
      <c r="R1098" t="s">
        <v>8334</v>
      </c>
      <c r="S1098" s="8">
        <f t="shared" si="70"/>
        <v>16316.51798611111</v>
      </c>
      <c r="T1098" s="8">
        <f t="shared" si="71"/>
        <v>16347.145833333334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14">
        <f t="shared" si="69"/>
        <v>6.7142857142857144</v>
      </c>
      <c r="Q1099" t="s">
        <v>8333</v>
      </c>
      <c r="R1099" t="s">
        <v>8334</v>
      </c>
      <c r="S1099" s="8">
        <f t="shared" si="70"/>
        <v>16091.792557870373</v>
      </c>
      <c r="T1099" s="8">
        <f t="shared" si="71"/>
        <v>16131.792557870373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14">
        <f t="shared" si="69"/>
        <v>81.954545454545453</v>
      </c>
      <c r="Q1100" t="s">
        <v>8333</v>
      </c>
      <c r="R1100" t="s">
        <v>8334</v>
      </c>
      <c r="S1100" s="8">
        <f t="shared" si="70"/>
        <v>16143.762673611111</v>
      </c>
      <c r="T1100" s="8">
        <f t="shared" si="71"/>
        <v>16173.762673611111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14">
        <f t="shared" si="69"/>
        <v>25</v>
      </c>
      <c r="Q1101" t="s">
        <v>8333</v>
      </c>
      <c r="R1101" t="s">
        <v>8334</v>
      </c>
      <c r="S1101" s="8">
        <f t="shared" si="70"/>
        <v>16538.836435185185</v>
      </c>
      <c r="T1101" s="8">
        <f t="shared" si="71"/>
        <v>16568.836435185185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14">
        <f t="shared" si="69"/>
        <v>10</v>
      </c>
      <c r="Q1102" t="s">
        <v>8333</v>
      </c>
      <c r="R1102" t="s">
        <v>8334</v>
      </c>
      <c r="S1102" s="8">
        <f t="shared" si="70"/>
        <v>16815.110775462963</v>
      </c>
      <c r="T1102" s="8">
        <f t="shared" si="71"/>
        <v>16845.110775462963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14">
        <f t="shared" si="69"/>
        <v>6.833333333333333</v>
      </c>
      <c r="Q1103" t="s">
        <v>8333</v>
      </c>
      <c r="R1103" t="s">
        <v>8334</v>
      </c>
      <c r="S1103" s="8">
        <f t="shared" si="70"/>
        <v>16969.772430555557</v>
      </c>
      <c r="T1103" s="8">
        <f t="shared" si="71"/>
        <v>16996.758333333335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14">
        <f t="shared" si="69"/>
        <v>17.708333333333332</v>
      </c>
      <c r="Q1104" t="s">
        <v>8333</v>
      </c>
      <c r="R1104" t="s">
        <v>8334</v>
      </c>
      <c r="S1104" s="8">
        <f t="shared" si="70"/>
        <v>16008.045428240743</v>
      </c>
      <c r="T1104" s="8">
        <f t="shared" si="71"/>
        <v>16048.249305555555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14">
        <f t="shared" si="69"/>
        <v>16.2</v>
      </c>
      <c r="Q1105" t="s">
        <v>8333</v>
      </c>
      <c r="R1105" t="s">
        <v>8334</v>
      </c>
      <c r="S1105" s="8">
        <f t="shared" si="70"/>
        <v>16910.22210648148</v>
      </c>
      <c r="T1105" s="8">
        <f t="shared" si="71"/>
        <v>16970.22210648148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14">
        <f t="shared" si="69"/>
        <v>80.297297297297291</v>
      </c>
      <c r="Q1106" t="s">
        <v>8333</v>
      </c>
      <c r="R1106" t="s">
        <v>8334</v>
      </c>
      <c r="S1106" s="8">
        <f t="shared" si="70"/>
        <v>16202.409965277779</v>
      </c>
      <c r="T1106" s="8">
        <f t="shared" si="71"/>
        <v>16232.409965277779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14">
        <f t="shared" si="69"/>
        <v>71.55</v>
      </c>
      <c r="Q1107" t="s">
        <v>8333</v>
      </c>
      <c r="R1107" t="s">
        <v>8334</v>
      </c>
      <c r="S1107" s="8">
        <f t="shared" si="70"/>
        <v>16123.135729166666</v>
      </c>
      <c r="T1107" s="8">
        <f t="shared" si="71"/>
        <v>16153.0940625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14">
        <f t="shared" si="69"/>
        <v>23.571428571428573</v>
      </c>
      <c r="Q1108" t="s">
        <v>8333</v>
      </c>
      <c r="R1108" t="s">
        <v>8334</v>
      </c>
      <c r="S1108" s="8">
        <f t="shared" si="70"/>
        <v>15404.740451388889</v>
      </c>
      <c r="T1108" s="8">
        <f t="shared" si="71"/>
        <v>15434.698784722221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14" t="str">
        <f t="shared" si="69"/>
        <v/>
      </c>
      <c r="Q1109" t="s">
        <v>8333</v>
      </c>
      <c r="R1109" t="s">
        <v>8334</v>
      </c>
      <c r="S1109" s="8">
        <f t="shared" si="70"/>
        <v>16244.861388888887</v>
      </c>
      <c r="T1109" s="8">
        <f t="shared" si="71"/>
        <v>16274.861388888887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14">
        <f t="shared" si="69"/>
        <v>34.88095238095238</v>
      </c>
      <c r="Q1110" t="s">
        <v>8333</v>
      </c>
      <c r="R1110" t="s">
        <v>8334</v>
      </c>
      <c r="S1110" s="8">
        <f t="shared" si="70"/>
        <v>15383.636979166666</v>
      </c>
      <c r="T1110" s="8">
        <f t="shared" si="71"/>
        <v>15443.5953125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14">
        <f t="shared" si="69"/>
        <v>15</v>
      </c>
      <c r="Q1111" t="s">
        <v>8333</v>
      </c>
      <c r="R1111" t="s">
        <v>8334</v>
      </c>
      <c r="S1111" s="8">
        <f t="shared" si="70"/>
        <v>17093.752199074075</v>
      </c>
      <c r="T1111" s="8">
        <f t="shared" si="71"/>
        <v>17123.793865740739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14">
        <f t="shared" si="69"/>
        <v>23.181818181818183</v>
      </c>
      <c r="Q1112" t="s">
        <v>8333</v>
      </c>
      <c r="R1112" t="s">
        <v>8334</v>
      </c>
      <c r="S1112" s="8">
        <f t="shared" si="70"/>
        <v>15651.933124999998</v>
      </c>
      <c r="T1112" s="8">
        <f t="shared" si="71"/>
        <v>15681.933124999998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14">
        <f t="shared" si="69"/>
        <v>1</v>
      </c>
      <c r="Q1113" t="s">
        <v>8333</v>
      </c>
      <c r="R1113" t="s">
        <v>8334</v>
      </c>
      <c r="S1113" s="8">
        <f t="shared" si="70"/>
        <v>16778.203587962966</v>
      </c>
      <c r="T1113" s="8">
        <f t="shared" si="71"/>
        <v>16808.203587962966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14">
        <f t="shared" si="69"/>
        <v>100.23371794871794</v>
      </c>
      <c r="Q1114" t="s">
        <v>8333</v>
      </c>
      <c r="R1114" t="s">
        <v>8334</v>
      </c>
      <c r="S1114" s="8">
        <f t="shared" si="70"/>
        <v>16394.759386574075</v>
      </c>
      <c r="T1114" s="8">
        <f t="shared" si="71"/>
        <v>16454.354166666668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14">
        <f t="shared" si="69"/>
        <v>5</v>
      </c>
      <c r="Q1115" t="s">
        <v>8333</v>
      </c>
      <c r="R1115" t="s">
        <v>8334</v>
      </c>
      <c r="S1115" s="8">
        <f t="shared" si="70"/>
        <v>16266.977083333333</v>
      </c>
      <c r="T1115" s="8">
        <f t="shared" si="71"/>
        <v>16296.977083333333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14">
        <f t="shared" si="69"/>
        <v>3.3333333333333335</v>
      </c>
      <c r="Q1116" t="s">
        <v>8333</v>
      </c>
      <c r="R1116" t="s">
        <v>8334</v>
      </c>
      <c r="S1116" s="8">
        <f t="shared" si="70"/>
        <v>15957.345914351854</v>
      </c>
      <c r="T1116" s="8">
        <f t="shared" si="71"/>
        <v>15987.345914351854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14">
        <f t="shared" si="69"/>
        <v>13.25</v>
      </c>
      <c r="Q1117" t="s">
        <v>8333</v>
      </c>
      <c r="R1117" t="s">
        <v>8334</v>
      </c>
      <c r="S1117" s="8">
        <f t="shared" si="70"/>
        <v>16860.695543981481</v>
      </c>
      <c r="T1117" s="8">
        <f t="shared" si="71"/>
        <v>16890.653877314813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14">
        <f t="shared" si="69"/>
        <v>17.852</v>
      </c>
      <c r="Q1118" t="s">
        <v>8333</v>
      </c>
      <c r="R1118" t="s">
        <v>8334</v>
      </c>
      <c r="S1118" s="8">
        <f t="shared" si="70"/>
        <v>15440.847314814813</v>
      </c>
      <c r="T1118" s="8">
        <f t="shared" si="71"/>
        <v>15500.847314814813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14">
        <f t="shared" si="69"/>
        <v>10.375</v>
      </c>
      <c r="Q1119" t="s">
        <v>8333</v>
      </c>
      <c r="R1119" t="s">
        <v>8334</v>
      </c>
      <c r="S1119" s="8">
        <f t="shared" si="70"/>
        <v>16764.598530092593</v>
      </c>
      <c r="T1119" s="8">
        <f t="shared" si="71"/>
        <v>16794.598530092593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14">
        <f t="shared" si="69"/>
        <v>36.333333333333336</v>
      </c>
      <c r="Q1120" t="s">
        <v>8333</v>
      </c>
      <c r="R1120" t="s">
        <v>8334</v>
      </c>
      <c r="S1120" s="8">
        <f t="shared" si="70"/>
        <v>16135.16642361111</v>
      </c>
      <c r="T1120" s="8">
        <f t="shared" si="71"/>
        <v>16165.124756944444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14">
        <f t="shared" si="69"/>
        <v>5</v>
      </c>
      <c r="Q1121" t="s">
        <v>8333</v>
      </c>
      <c r="R1121" t="s">
        <v>8334</v>
      </c>
      <c r="S1121" s="8">
        <f t="shared" si="70"/>
        <v>16153.792407407409</v>
      </c>
      <c r="T1121" s="8">
        <f t="shared" si="71"/>
        <v>16166.792407407409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14" t="str">
        <f t="shared" si="69"/>
        <v/>
      </c>
      <c r="Q1122" t="s">
        <v>8333</v>
      </c>
      <c r="R1122" t="s">
        <v>8334</v>
      </c>
      <c r="S1122" s="8">
        <f t="shared" si="70"/>
        <v>15230.872685185184</v>
      </c>
      <c r="T1122" s="8">
        <f t="shared" si="71"/>
        <v>15275.872685185184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14">
        <f t="shared" si="69"/>
        <v>5.8</v>
      </c>
      <c r="Q1123" t="s">
        <v>8333</v>
      </c>
      <c r="R1123" t="s">
        <v>8334</v>
      </c>
      <c r="S1123" s="8">
        <f t="shared" si="70"/>
        <v>16843.934212962962</v>
      </c>
      <c r="T1123" s="8">
        <f t="shared" si="71"/>
        <v>16873.892546296298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14" t="str">
        <f t="shared" si="69"/>
        <v/>
      </c>
      <c r="Q1124" t="s">
        <v>8333</v>
      </c>
      <c r="R1124" t="s">
        <v>8334</v>
      </c>
      <c r="S1124" s="8">
        <f t="shared" si="70"/>
        <v>15841.703993055555</v>
      </c>
      <c r="T1124" s="8">
        <f t="shared" si="71"/>
        <v>15855.703993055555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14">
        <f t="shared" si="69"/>
        <v>3.6666666666666665</v>
      </c>
      <c r="Q1125" t="s">
        <v>8333</v>
      </c>
      <c r="R1125" t="s">
        <v>8334</v>
      </c>
      <c r="S1125" s="8">
        <f t="shared" si="70"/>
        <v>16149.523703703702</v>
      </c>
      <c r="T1125" s="8">
        <f t="shared" si="71"/>
        <v>16179.523703703702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14">
        <f t="shared" si="69"/>
        <v>60.714285714285715</v>
      </c>
      <c r="Q1126" t="s">
        <v>8333</v>
      </c>
      <c r="R1126" t="s">
        <v>8335</v>
      </c>
      <c r="S1126" s="8">
        <f t="shared" si="70"/>
        <v>16525.667256944445</v>
      </c>
      <c r="T1126" s="8">
        <f t="shared" si="71"/>
        <v>16555.667256944445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14" t="str">
        <f t="shared" si="69"/>
        <v/>
      </c>
      <c r="Q1127" t="s">
        <v>8333</v>
      </c>
      <c r="R1127" t="s">
        <v>8335</v>
      </c>
      <c r="S1127" s="8">
        <f t="shared" si="70"/>
        <v>16643.624189814815</v>
      </c>
      <c r="T1127" s="8">
        <f t="shared" si="71"/>
        <v>16703.624189814815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14">
        <f t="shared" si="69"/>
        <v>5</v>
      </c>
      <c r="Q1128" t="s">
        <v>8333</v>
      </c>
      <c r="R1128" t="s">
        <v>8335</v>
      </c>
      <c r="S1128" s="8">
        <f t="shared" si="70"/>
        <v>16966.327476851849</v>
      </c>
      <c r="T1128" s="8">
        <f t="shared" si="71"/>
        <v>16996.327476851849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14">
        <f t="shared" si="69"/>
        <v>25.434782608695652</v>
      </c>
      <c r="Q1129" t="s">
        <v>8333</v>
      </c>
      <c r="R1129" t="s">
        <v>8335</v>
      </c>
      <c r="S1129" s="8">
        <f t="shared" si="70"/>
        <v>16357.854166666666</v>
      </c>
      <c r="T1129" s="8">
        <f t="shared" si="71"/>
        <v>16388.895833333332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14">
        <f t="shared" si="69"/>
        <v>1</v>
      </c>
      <c r="Q1130" t="s">
        <v>8333</v>
      </c>
      <c r="R1130" t="s">
        <v>8335</v>
      </c>
      <c r="S1130" s="8">
        <f t="shared" si="70"/>
        <v>16259.649502314816</v>
      </c>
      <c r="T1130" s="8">
        <f t="shared" si="71"/>
        <v>16289.649502314816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14">
        <f t="shared" si="69"/>
        <v>10.5</v>
      </c>
      <c r="Q1131" t="s">
        <v>8333</v>
      </c>
      <c r="R1131" t="s">
        <v>8335</v>
      </c>
      <c r="S1131" s="8">
        <f t="shared" si="70"/>
        <v>16927.26496527778</v>
      </c>
      <c r="T1131" s="8">
        <f t="shared" si="71"/>
        <v>16957.26496527778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14">
        <f t="shared" si="69"/>
        <v>3.6666666666666665</v>
      </c>
      <c r="Q1132" t="s">
        <v>8333</v>
      </c>
      <c r="R1132" t="s">
        <v>8335</v>
      </c>
      <c r="S1132" s="8">
        <f t="shared" si="70"/>
        <v>16339.996527777779</v>
      </c>
      <c r="T1132" s="8">
        <f t="shared" si="71"/>
        <v>16400.038194444445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14" t="str">
        <f t="shared" si="69"/>
        <v/>
      </c>
      <c r="Q1133" t="s">
        <v>8333</v>
      </c>
      <c r="R1133" t="s">
        <v>8335</v>
      </c>
      <c r="S1133" s="8">
        <f t="shared" si="70"/>
        <v>16763.908194444444</v>
      </c>
      <c r="T1133" s="8">
        <f t="shared" si="71"/>
        <v>16793.908194444444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14">
        <f t="shared" si="69"/>
        <v>110.61538461538461</v>
      </c>
      <c r="Q1134" t="s">
        <v>8333</v>
      </c>
      <c r="R1134" t="s">
        <v>8335</v>
      </c>
      <c r="S1134" s="8">
        <f t="shared" si="70"/>
        <v>17137.115405092594</v>
      </c>
      <c r="T1134" s="8">
        <f t="shared" si="71"/>
        <v>17167.115405092594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14">
        <f t="shared" si="69"/>
        <v>20</v>
      </c>
      <c r="Q1135" t="s">
        <v>8333</v>
      </c>
      <c r="R1135" t="s">
        <v>8335</v>
      </c>
      <c r="S1135" s="8">
        <f t="shared" si="70"/>
        <v>16252.407187500001</v>
      </c>
      <c r="T1135" s="8">
        <f t="shared" si="71"/>
        <v>16282.407187500001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14">
        <f t="shared" si="69"/>
        <v>1</v>
      </c>
      <c r="Q1136" t="s">
        <v>8333</v>
      </c>
      <c r="R1136" t="s">
        <v>8335</v>
      </c>
      <c r="S1136" s="8">
        <f t="shared" si="70"/>
        <v>16389.285046296296</v>
      </c>
      <c r="T1136" s="8">
        <f t="shared" si="71"/>
        <v>16403.189583333333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14">
        <f t="shared" si="69"/>
        <v>50</v>
      </c>
      <c r="Q1137" t="s">
        <v>8333</v>
      </c>
      <c r="R1137" t="s">
        <v>8335</v>
      </c>
      <c r="S1137" s="8">
        <f t="shared" si="70"/>
        <v>16989.989513888886</v>
      </c>
      <c r="T1137" s="8">
        <f t="shared" si="71"/>
        <v>17019.989513888886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14">
        <f t="shared" si="69"/>
        <v>45</v>
      </c>
      <c r="Q1138" t="s">
        <v>8333</v>
      </c>
      <c r="R1138" t="s">
        <v>8335</v>
      </c>
      <c r="S1138" s="8">
        <f t="shared" si="70"/>
        <v>16758.671631944442</v>
      </c>
      <c r="T1138" s="8">
        <f t="shared" si="71"/>
        <v>16788.671631944442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14">
        <f t="shared" si="69"/>
        <v>253.2051282051282</v>
      </c>
      <c r="Q1139" t="s">
        <v>8333</v>
      </c>
      <c r="R1139" t="s">
        <v>8335</v>
      </c>
      <c r="S1139" s="8">
        <f t="shared" si="70"/>
        <v>16884.819687500003</v>
      </c>
      <c r="T1139" s="8">
        <f t="shared" si="71"/>
        <v>16914.819687500003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14">
        <f t="shared" si="69"/>
        <v>31.25</v>
      </c>
      <c r="Q1140" t="s">
        <v>8333</v>
      </c>
      <c r="R1140" t="s">
        <v>8335</v>
      </c>
      <c r="S1140" s="8">
        <f t="shared" si="70"/>
        <v>17167.906608796296</v>
      </c>
      <c r="T1140" s="8">
        <f t="shared" si="71"/>
        <v>17187.906608796296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14">
        <f t="shared" si="69"/>
        <v>5</v>
      </c>
      <c r="Q1141" t="s">
        <v>8333</v>
      </c>
      <c r="R1141" t="s">
        <v>8335</v>
      </c>
      <c r="S1141" s="8">
        <f t="shared" si="70"/>
        <v>16406.347523148146</v>
      </c>
      <c r="T1141" s="8">
        <f t="shared" si="71"/>
        <v>16436.347523148146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14" t="str">
        <f t="shared" si="69"/>
        <v/>
      </c>
      <c r="Q1142" t="s">
        <v>8333</v>
      </c>
      <c r="R1142" t="s">
        <v>8335</v>
      </c>
      <c r="S1142" s="8">
        <f t="shared" si="70"/>
        <v>16623.462048611113</v>
      </c>
      <c r="T1142" s="8">
        <f t="shared" si="71"/>
        <v>16653.462048611113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14" t="str">
        <f t="shared" si="69"/>
        <v/>
      </c>
      <c r="Q1143" t="s">
        <v>8333</v>
      </c>
      <c r="R1143" t="s">
        <v>8335</v>
      </c>
      <c r="S1143" s="8">
        <f t="shared" si="70"/>
        <v>16595.699652777777</v>
      </c>
      <c r="T1143" s="8">
        <f t="shared" si="71"/>
        <v>16625.699652777777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14" t="str">
        <f t="shared" si="69"/>
        <v/>
      </c>
      <c r="Q1144" t="s">
        <v>8333</v>
      </c>
      <c r="R1144" t="s">
        <v>8335</v>
      </c>
      <c r="S1144" s="8">
        <f t="shared" si="70"/>
        <v>16453.00609953704</v>
      </c>
      <c r="T1144" s="8">
        <f t="shared" si="71"/>
        <v>16483.00609953704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14">
        <f t="shared" si="69"/>
        <v>23.25</v>
      </c>
      <c r="Q1145" t="s">
        <v>8333</v>
      </c>
      <c r="R1145" t="s">
        <v>8335</v>
      </c>
      <c r="S1145" s="8">
        <f t="shared" si="70"/>
        <v>16756.193587962964</v>
      </c>
      <c r="T1145" s="8">
        <f t="shared" si="71"/>
        <v>16786.193587962964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14" t="str">
        <f t="shared" si="69"/>
        <v/>
      </c>
      <c r="Q1146" t="s">
        <v>8336</v>
      </c>
      <c r="R1146" t="s">
        <v>8337</v>
      </c>
      <c r="S1146" s="8">
        <f t="shared" si="70"/>
        <v>16524.181944444445</v>
      </c>
      <c r="T1146" s="8">
        <f t="shared" si="71"/>
        <v>16554.181944444445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14">
        <f t="shared" si="69"/>
        <v>100</v>
      </c>
      <c r="Q1147" t="s">
        <v>8336</v>
      </c>
      <c r="R1147" t="s">
        <v>8337</v>
      </c>
      <c r="S1147" s="8">
        <f t="shared" si="70"/>
        <v>16285.747592592596</v>
      </c>
      <c r="T1147" s="8">
        <f t="shared" si="71"/>
        <v>16345.747592592596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14">
        <f t="shared" si="69"/>
        <v>44.166666666666664</v>
      </c>
      <c r="Q1148" t="s">
        <v>8336</v>
      </c>
      <c r="R1148" t="s">
        <v>8337</v>
      </c>
      <c r="S1148" s="8">
        <f t="shared" si="70"/>
        <v>16154.953391203702</v>
      </c>
      <c r="T1148" s="8">
        <f t="shared" si="71"/>
        <v>16192.953391203702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14" t="str">
        <f t="shared" si="69"/>
        <v/>
      </c>
      <c r="Q1149" t="s">
        <v>8336</v>
      </c>
      <c r="R1149" t="s">
        <v>8337</v>
      </c>
      <c r="S1149" s="8">
        <f t="shared" si="70"/>
        <v>16302.972025462963</v>
      </c>
      <c r="T1149" s="8">
        <f t="shared" si="71"/>
        <v>16362.972025462963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14">
        <f t="shared" si="69"/>
        <v>24.333333333333332</v>
      </c>
      <c r="Q1150" t="s">
        <v>8336</v>
      </c>
      <c r="R1150" t="s">
        <v>8337</v>
      </c>
      <c r="S1150" s="8">
        <f t="shared" si="70"/>
        <v>17106.171076388888</v>
      </c>
      <c r="T1150" s="8">
        <f t="shared" si="71"/>
        <v>17136.212743055556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14">
        <f t="shared" si="69"/>
        <v>37.5</v>
      </c>
      <c r="Q1151" t="s">
        <v>8336</v>
      </c>
      <c r="R1151" t="s">
        <v>8337</v>
      </c>
      <c r="S1151" s="8">
        <f t="shared" si="70"/>
        <v>16938.71025462963</v>
      </c>
      <c r="T1151" s="8">
        <f t="shared" si="71"/>
        <v>16968.71025462963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14">
        <f t="shared" si="69"/>
        <v>42</v>
      </c>
      <c r="Q1152" t="s">
        <v>8336</v>
      </c>
      <c r="R1152" t="s">
        <v>8337</v>
      </c>
      <c r="S1152" s="8">
        <f t="shared" si="70"/>
        <v>16748.954571759259</v>
      </c>
      <c r="T1152" s="8">
        <f t="shared" si="71"/>
        <v>16808.954571759259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14" t="str">
        <f t="shared" si="69"/>
        <v/>
      </c>
      <c r="Q1153" t="s">
        <v>8336</v>
      </c>
      <c r="R1153" t="s">
        <v>8337</v>
      </c>
      <c r="S1153" s="8">
        <f t="shared" si="70"/>
        <v>16655.102581018517</v>
      </c>
      <c r="T1153" s="8">
        <f t="shared" si="71"/>
        <v>16685.102581018517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 s="14">
        <f t="shared" si="69"/>
        <v>60.733333333333334</v>
      </c>
      <c r="Q1154" t="s">
        <v>8336</v>
      </c>
      <c r="R1154" t="s">
        <v>8337</v>
      </c>
      <c r="S1154" s="8">
        <f t="shared" si="70"/>
        <v>16540.709629629629</v>
      </c>
      <c r="T1154" s="8">
        <f t="shared" si="71"/>
        <v>16570.709629629629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E1155/D1155*100</f>
        <v>0.625</v>
      </c>
      <c r="P1155" s="14">
        <f t="shared" ref="P1155:P1218" si="73">IFERROR(E1155/L1155,"")</f>
        <v>50</v>
      </c>
      <c r="Q1155" t="s">
        <v>8336</v>
      </c>
      <c r="R1155" t="s">
        <v>8337</v>
      </c>
      <c r="S1155" s="8">
        <f t="shared" ref="S1155:S1218" si="74">(((J1155/60/60/24)))</f>
        <v>16574.714178240742</v>
      </c>
      <c r="T1155" s="8">
        <f t="shared" ref="T1155:T1218" si="75">(((I1155/60/60/24)))</f>
        <v>16604.714178240742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14">
        <f t="shared" si="73"/>
        <v>108.33333333333333</v>
      </c>
      <c r="Q1156" t="s">
        <v>8336</v>
      </c>
      <c r="R1156" t="s">
        <v>8337</v>
      </c>
      <c r="S1156" s="8">
        <f t="shared" si="74"/>
        <v>16654.108865740742</v>
      </c>
      <c r="T1156" s="8">
        <f t="shared" si="75"/>
        <v>16684.108865740742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14">
        <f t="shared" si="73"/>
        <v>23.5</v>
      </c>
      <c r="Q1157" t="s">
        <v>8336</v>
      </c>
      <c r="R1157" t="s">
        <v>8337</v>
      </c>
      <c r="S1157" s="8">
        <f t="shared" si="74"/>
        <v>16266.763981481481</v>
      </c>
      <c r="T1157" s="8">
        <f t="shared" si="75"/>
        <v>16296.763981481481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14" t="str">
        <f t="shared" si="73"/>
        <v/>
      </c>
      <c r="Q1158" t="s">
        <v>8336</v>
      </c>
      <c r="R1158" t="s">
        <v>8337</v>
      </c>
      <c r="S1158" s="8">
        <f t="shared" si="74"/>
        <v>16460.071319444443</v>
      </c>
      <c r="T1158" s="8">
        <f t="shared" si="75"/>
        <v>16490.071319444443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14">
        <f t="shared" si="73"/>
        <v>50.333333333333336</v>
      </c>
      <c r="Q1159" t="s">
        <v>8336</v>
      </c>
      <c r="R1159" t="s">
        <v>8337</v>
      </c>
      <c r="S1159" s="8">
        <f t="shared" si="74"/>
        <v>16349.628240740742</v>
      </c>
      <c r="T1159" s="8">
        <f t="shared" si="75"/>
        <v>16409.669907407409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14">
        <f t="shared" si="73"/>
        <v>11.666666666666666</v>
      </c>
      <c r="Q1160" t="s">
        <v>8336</v>
      </c>
      <c r="R1160" t="s">
        <v>8337</v>
      </c>
      <c r="S1160" s="8">
        <f t="shared" si="74"/>
        <v>16383.09175925926</v>
      </c>
      <c r="T1160" s="8">
        <f t="shared" si="75"/>
        <v>16413.09175925926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14" t="str">
        <f t="shared" si="73"/>
        <v/>
      </c>
      <c r="Q1161" t="s">
        <v>8336</v>
      </c>
      <c r="R1161" t="s">
        <v>8337</v>
      </c>
      <c r="S1161" s="8">
        <f t="shared" si="74"/>
        <v>16585.726446759258</v>
      </c>
      <c r="T1161" s="8">
        <f t="shared" si="75"/>
        <v>16616.65625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14">
        <f t="shared" si="73"/>
        <v>60.789473684210527</v>
      </c>
      <c r="Q1162" t="s">
        <v>8336</v>
      </c>
      <c r="R1162" t="s">
        <v>8337</v>
      </c>
      <c r="S1162" s="8">
        <f t="shared" si="74"/>
        <v>16492.154930555556</v>
      </c>
      <c r="T1162" s="8">
        <f t="shared" si="75"/>
        <v>16522.113263888892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14" t="str">
        <f t="shared" si="73"/>
        <v/>
      </c>
      <c r="Q1163" t="s">
        <v>8336</v>
      </c>
      <c r="R1163" t="s">
        <v>8337</v>
      </c>
      <c r="S1163" s="8">
        <f t="shared" si="74"/>
        <v>16553.629502314816</v>
      </c>
      <c r="T1163" s="8">
        <f t="shared" si="75"/>
        <v>16574.629502314816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14">
        <f t="shared" si="73"/>
        <v>17.5</v>
      </c>
      <c r="Q1164" t="s">
        <v>8336</v>
      </c>
      <c r="R1164" t="s">
        <v>8337</v>
      </c>
      <c r="S1164" s="8">
        <f t="shared" si="74"/>
        <v>16307.68361111111</v>
      </c>
      <c r="T1164" s="8">
        <f t="shared" si="75"/>
        <v>16338.68361111111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14" t="str">
        <f t="shared" si="73"/>
        <v/>
      </c>
      <c r="Q1165" t="s">
        <v>8336</v>
      </c>
      <c r="R1165" t="s">
        <v>8337</v>
      </c>
      <c r="S1165" s="8">
        <f t="shared" si="74"/>
        <v>16261.723611111111</v>
      </c>
      <c r="T1165" s="8">
        <f t="shared" si="75"/>
        <v>16291.723611111111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14" t="str">
        <f t="shared" si="73"/>
        <v/>
      </c>
      <c r="Q1166" t="s">
        <v>8336</v>
      </c>
      <c r="R1166" t="s">
        <v>8337</v>
      </c>
      <c r="S1166" s="8">
        <f t="shared" si="74"/>
        <v>16940.724328703705</v>
      </c>
      <c r="T1166" s="8">
        <f t="shared" si="75"/>
        <v>16970.724328703705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14">
        <f t="shared" si="73"/>
        <v>82.82</v>
      </c>
      <c r="Q1167" t="s">
        <v>8336</v>
      </c>
      <c r="R1167" t="s">
        <v>8337</v>
      </c>
      <c r="S1167" s="8">
        <f t="shared" si="74"/>
        <v>16223.21446759259</v>
      </c>
      <c r="T1167" s="8">
        <f t="shared" si="75"/>
        <v>16257.21446759259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14">
        <f t="shared" si="73"/>
        <v>358.875</v>
      </c>
      <c r="Q1168" t="s">
        <v>8336</v>
      </c>
      <c r="R1168" t="s">
        <v>8337</v>
      </c>
      <c r="S1168" s="8">
        <f t="shared" si="74"/>
        <v>16581.485439814816</v>
      </c>
      <c r="T1168" s="8">
        <f t="shared" si="75"/>
        <v>16612.166666666668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14">
        <f t="shared" si="73"/>
        <v>61.1875</v>
      </c>
      <c r="Q1169" t="s">
        <v>8336</v>
      </c>
      <c r="R1169" t="s">
        <v>8337</v>
      </c>
      <c r="S1169" s="8">
        <f t="shared" si="74"/>
        <v>16294.734895833333</v>
      </c>
      <c r="T1169" s="8">
        <f t="shared" si="75"/>
        <v>16325.734895833333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14">
        <f t="shared" si="73"/>
        <v>340</v>
      </c>
      <c r="Q1170" t="s">
        <v>8336</v>
      </c>
      <c r="R1170" t="s">
        <v>8337</v>
      </c>
      <c r="S1170" s="8">
        <f t="shared" si="74"/>
        <v>17036.053993055557</v>
      </c>
      <c r="T1170" s="8">
        <f t="shared" si="75"/>
        <v>17066.053993055557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14">
        <f t="shared" si="73"/>
        <v>5.666666666666667</v>
      </c>
      <c r="Q1171" t="s">
        <v>8336</v>
      </c>
      <c r="R1171" t="s">
        <v>8337</v>
      </c>
      <c r="S1171" s="8">
        <f t="shared" si="74"/>
        <v>16458.353738425925</v>
      </c>
      <c r="T1171" s="8">
        <f t="shared" si="75"/>
        <v>16488.353738425925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14">
        <f t="shared" si="73"/>
        <v>50</v>
      </c>
      <c r="Q1172" t="s">
        <v>8336</v>
      </c>
      <c r="R1172" t="s">
        <v>8337</v>
      </c>
      <c r="S1172" s="8">
        <f t="shared" si="74"/>
        <v>16555.893182870372</v>
      </c>
      <c r="T1172" s="8">
        <f t="shared" si="75"/>
        <v>16585.893182870372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14">
        <f t="shared" si="73"/>
        <v>25</v>
      </c>
      <c r="Q1173" t="s">
        <v>8336</v>
      </c>
      <c r="R1173" t="s">
        <v>8337</v>
      </c>
      <c r="S1173" s="8">
        <f t="shared" si="74"/>
        <v>16369.804710648148</v>
      </c>
      <c r="T1173" s="8">
        <f t="shared" si="75"/>
        <v>16387.846377314814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14" t="str">
        <f t="shared" si="73"/>
        <v/>
      </c>
      <c r="Q1174" t="s">
        <v>8336</v>
      </c>
      <c r="R1174" t="s">
        <v>8337</v>
      </c>
      <c r="S1174" s="8">
        <f t="shared" si="74"/>
        <v>16272.682314814816</v>
      </c>
      <c r="T1174" s="8">
        <f t="shared" si="75"/>
        <v>16302.682314814816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14">
        <f t="shared" si="73"/>
        <v>30</v>
      </c>
      <c r="Q1175" t="s">
        <v>8336</v>
      </c>
      <c r="R1175" t="s">
        <v>8337</v>
      </c>
      <c r="S1175" s="8">
        <f t="shared" si="74"/>
        <v>16615.18584490741</v>
      </c>
      <c r="T1175" s="8">
        <f t="shared" si="75"/>
        <v>16650.18584490741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14">
        <f t="shared" si="73"/>
        <v>46.631578947368418</v>
      </c>
      <c r="Q1176" t="s">
        <v>8336</v>
      </c>
      <c r="R1176" t="s">
        <v>8337</v>
      </c>
      <c r="S1176" s="8">
        <f t="shared" si="74"/>
        <v>16899.841747685186</v>
      </c>
      <c r="T1176" s="8">
        <f t="shared" si="75"/>
        <v>16929.841747685186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14">
        <f t="shared" si="73"/>
        <v>65</v>
      </c>
      <c r="Q1177" t="s">
        <v>8336</v>
      </c>
      <c r="R1177" t="s">
        <v>8337</v>
      </c>
      <c r="S1177" s="8">
        <f t="shared" si="74"/>
        <v>16601.728460648148</v>
      </c>
      <c r="T1177" s="8">
        <f t="shared" si="75"/>
        <v>16631.728460648148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14">
        <f t="shared" si="73"/>
        <v>10</v>
      </c>
      <c r="Q1178" t="s">
        <v>8336</v>
      </c>
      <c r="R1178" t="s">
        <v>8337</v>
      </c>
      <c r="S1178" s="8">
        <f t="shared" si="74"/>
        <v>17177.019652777777</v>
      </c>
      <c r="T1178" s="8">
        <f t="shared" si="75"/>
        <v>17231.541666666668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14" t="str">
        <f t="shared" si="73"/>
        <v/>
      </c>
      <c r="Q1179" t="s">
        <v>8336</v>
      </c>
      <c r="R1179" t="s">
        <v>8337</v>
      </c>
      <c r="S1179" s="8">
        <f t="shared" si="74"/>
        <v>16328.660833333335</v>
      </c>
      <c r="T1179" s="8">
        <f t="shared" si="75"/>
        <v>16358.660833333335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14">
        <f t="shared" si="73"/>
        <v>5</v>
      </c>
      <c r="Q1180" t="s">
        <v>8336</v>
      </c>
      <c r="R1180" t="s">
        <v>8337</v>
      </c>
      <c r="S1180" s="8">
        <f t="shared" si="74"/>
        <v>16268.905694444444</v>
      </c>
      <c r="T1180" s="8">
        <f t="shared" si="75"/>
        <v>16298.905694444444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14">
        <f t="shared" si="73"/>
        <v>640</v>
      </c>
      <c r="Q1181" t="s">
        <v>8336</v>
      </c>
      <c r="R1181" t="s">
        <v>8337</v>
      </c>
      <c r="S1181" s="8">
        <f t="shared" si="74"/>
        <v>16706.720219907405</v>
      </c>
      <c r="T1181" s="8">
        <f t="shared" si="75"/>
        <v>16736.720219907405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14">
        <f t="shared" si="73"/>
        <v>69.117647058823536</v>
      </c>
      <c r="Q1182" t="s">
        <v>8336</v>
      </c>
      <c r="R1182" t="s">
        <v>8337</v>
      </c>
      <c r="S1182" s="8">
        <f t="shared" si="74"/>
        <v>16212.806875</v>
      </c>
      <c r="T1182" s="8">
        <f t="shared" si="75"/>
        <v>16249.806875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14">
        <f t="shared" si="73"/>
        <v>1.3333333333333333</v>
      </c>
      <c r="Q1183" t="s">
        <v>8336</v>
      </c>
      <c r="R1183" t="s">
        <v>8337</v>
      </c>
      <c r="S1183" s="8">
        <f t="shared" si="74"/>
        <v>16465.339363425926</v>
      </c>
      <c r="T1183" s="8">
        <f t="shared" si="75"/>
        <v>16495.339363425926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14">
        <f t="shared" si="73"/>
        <v>10.5</v>
      </c>
      <c r="Q1184" t="s">
        <v>8336</v>
      </c>
      <c r="R1184" t="s">
        <v>8337</v>
      </c>
      <c r="S1184" s="8">
        <f t="shared" si="74"/>
        <v>17159.827407407407</v>
      </c>
      <c r="T1184" s="8">
        <f t="shared" si="75"/>
        <v>17178.695833333335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14">
        <f t="shared" si="73"/>
        <v>33.333333333333336</v>
      </c>
      <c r="Q1185" t="s">
        <v>8336</v>
      </c>
      <c r="R1185" t="s">
        <v>8337</v>
      </c>
      <c r="S1185" s="8">
        <f t="shared" si="74"/>
        <v>17087.861377314814</v>
      </c>
      <c r="T1185" s="8">
        <f t="shared" si="75"/>
        <v>17107.165972222221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14">
        <f t="shared" si="73"/>
        <v>61.562666666666665</v>
      </c>
      <c r="Q1186" t="s">
        <v>8338</v>
      </c>
      <c r="R1186" t="s">
        <v>8339</v>
      </c>
      <c r="S1186" s="8">
        <f t="shared" si="74"/>
        <v>17172.599664351852</v>
      </c>
      <c r="T1186" s="8">
        <f t="shared" si="75"/>
        <v>17203.599664351852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14">
        <f t="shared" si="73"/>
        <v>118.73873873873873</v>
      </c>
      <c r="Q1187" t="s">
        <v>8338</v>
      </c>
      <c r="R1187" t="s">
        <v>8339</v>
      </c>
      <c r="S1187" s="8">
        <f t="shared" si="74"/>
        <v>16561.865150462963</v>
      </c>
      <c r="T1187" s="8">
        <f t="shared" si="75"/>
        <v>16594.166666666668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14">
        <f t="shared" si="73"/>
        <v>65.081300813008127</v>
      </c>
      <c r="Q1188" t="s">
        <v>8338</v>
      </c>
      <c r="R1188" t="s">
        <v>8339</v>
      </c>
      <c r="S1188" s="8">
        <f t="shared" si="74"/>
        <v>16554.863368055554</v>
      </c>
      <c r="T1188" s="8">
        <f t="shared" si="75"/>
        <v>16587.945833333335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14">
        <f t="shared" si="73"/>
        <v>130.15714285714284</v>
      </c>
      <c r="Q1189" t="s">
        <v>8338</v>
      </c>
      <c r="R1189" t="s">
        <v>8339</v>
      </c>
      <c r="S1189" s="8">
        <f t="shared" si="74"/>
        <v>16540.894942129627</v>
      </c>
      <c r="T1189" s="8">
        <f t="shared" si="75"/>
        <v>16572.75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14">
        <f t="shared" si="73"/>
        <v>37.776470588235291</v>
      </c>
      <c r="Q1190" t="s">
        <v>8338</v>
      </c>
      <c r="R1190" t="s">
        <v>8339</v>
      </c>
      <c r="S1190" s="8">
        <f t="shared" si="74"/>
        <v>17142.700694444444</v>
      </c>
      <c r="T1190" s="8">
        <f t="shared" si="75"/>
        <v>17163.700694444444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14">
        <f t="shared" si="73"/>
        <v>112.79069767441861</v>
      </c>
      <c r="Q1191" t="s">
        <v>8338</v>
      </c>
      <c r="R1191" t="s">
        <v>8339</v>
      </c>
      <c r="S1191" s="8">
        <f t="shared" si="74"/>
        <v>16960.979108796299</v>
      </c>
      <c r="T1191" s="8">
        <f t="shared" si="75"/>
        <v>16981.979108796299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14">
        <f t="shared" si="73"/>
        <v>51.92307692307692</v>
      </c>
      <c r="Q1192" t="s">
        <v>8338</v>
      </c>
      <c r="R1192" t="s">
        <v>8339</v>
      </c>
      <c r="S1192" s="8">
        <f t="shared" si="74"/>
        <v>16283.665798611111</v>
      </c>
      <c r="T1192" s="8">
        <f t="shared" si="75"/>
        <v>16313.665798611111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14">
        <f t="shared" si="73"/>
        <v>89.242424242424249</v>
      </c>
      <c r="Q1193" t="s">
        <v>8338</v>
      </c>
      <c r="R1193" t="s">
        <v>8339</v>
      </c>
      <c r="S1193" s="8">
        <f t="shared" si="74"/>
        <v>16850.603703703702</v>
      </c>
      <c r="T1193" s="8">
        <f t="shared" si="75"/>
        <v>16880.562037037034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14">
        <f t="shared" si="73"/>
        <v>19.333333333333332</v>
      </c>
      <c r="Q1194" t="s">
        <v>8338</v>
      </c>
      <c r="R1194" t="s">
        <v>8339</v>
      </c>
      <c r="S1194" s="8">
        <f t="shared" si="74"/>
        <v>17178.506689814814</v>
      </c>
      <c r="T1194" s="8">
        <f t="shared" si="75"/>
        <v>17208.506689814814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14">
        <f t="shared" si="73"/>
        <v>79.967032967032964</v>
      </c>
      <c r="Q1195" t="s">
        <v>8338</v>
      </c>
      <c r="R1195" t="s">
        <v>8339</v>
      </c>
      <c r="S1195" s="8">
        <f t="shared" si="74"/>
        <v>16840.776076388891</v>
      </c>
      <c r="T1195" s="8">
        <f t="shared" si="75"/>
        <v>16900.734409722223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14">
        <f t="shared" si="73"/>
        <v>56.414565826330531</v>
      </c>
      <c r="Q1196" t="s">
        <v>8338</v>
      </c>
      <c r="R1196" t="s">
        <v>8339</v>
      </c>
      <c r="S1196" s="8">
        <f t="shared" si="74"/>
        <v>16503.488182870369</v>
      </c>
      <c r="T1196" s="8">
        <f t="shared" si="75"/>
        <v>16533.488182870369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14">
        <f t="shared" si="73"/>
        <v>79.411764705882348</v>
      </c>
      <c r="Q1197" t="s">
        <v>8338</v>
      </c>
      <c r="R1197" t="s">
        <v>8339</v>
      </c>
      <c r="S1197" s="8">
        <f t="shared" si="74"/>
        <v>16729.347835648146</v>
      </c>
      <c r="T1197" s="8">
        <f t="shared" si="75"/>
        <v>16789.375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14">
        <f t="shared" si="73"/>
        <v>76.439453125</v>
      </c>
      <c r="Q1198" t="s">
        <v>8338</v>
      </c>
      <c r="R1198" t="s">
        <v>8339</v>
      </c>
      <c r="S1198" s="8">
        <f t="shared" si="74"/>
        <v>16757.818738425925</v>
      </c>
      <c r="T1198" s="8">
        <f t="shared" si="75"/>
        <v>16787.818738425925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14">
        <f t="shared" si="73"/>
        <v>121</v>
      </c>
      <c r="Q1199" t="s">
        <v>8338</v>
      </c>
      <c r="R1199" t="s">
        <v>8339</v>
      </c>
      <c r="S1199" s="8">
        <f t="shared" si="74"/>
        <v>16934.66474537037</v>
      </c>
      <c r="T1199" s="8">
        <f t="shared" si="75"/>
        <v>16965.249305555557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14">
        <f t="shared" si="73"/>
        <v>54.616766467065865</v>
      </c>
      <c r="Q1200" t="s">
        <v>8338</v>
      </c>
      <c r="R1200" t="s">
        <v>8339</v>
      </c>
      <c r="S1200" s="8">
        <f t="shared" si="74"/>
        <v>16764.619050925925</v>
      </c>
      <c r="T1200" s="8">
        <f t="shared" si="75"/>
        <v>16800.125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14">
        <f t="shared" si="73"/>
        <v>299.22222222222223</v>
      </c>
      <c r="Q1201" t="s">
        <v>8338</v>
      </c>
      <c r="R1201" t="s">
        <v>8339</v>
      </c>
      <c r="S1201" s="8">
        <f t="shared" si="74"/>
        <v>16592.770833333332</v>
      </c>
      <c r="T1201" s="8">
        <f t="shared" si="75"/>
        <v>16624.770833333332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14">
        <f t="shared" si="73"/>
        <v>58.533980582524272</v>
      </c>
      <c r="Q1202" t="s">
        <v>8338</v>
      </c>
      <c r="R1202" t="s">
        <v>8339</v>
      </c>
      <c r="S1202" s="8">
        <f t="shared" si="74"/>
        <v>16520.477500000001</v>
      </c>
      <c r="T1202" s="8">
        <f t="shared" si="75"/>
        <v>16541.477500000001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14">
        <f t="shared" si="73"/>
        <v>55.371801801801809</v>
      </c>
      <c r="Q1203" t="s">
        <v>8338</v>
      </c>
      <c r="R1203" t="s">
        <v>8339</v>
      </c>
      <c r="S1203" s="8">
        <f t="shared" si="74"/>
        <v>16967.60701388889</v>
      </c>
      <c r="T1203" s="8">
        <f t="shared" si="75"/>
        <v>16997.60701388889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14">
        <f t="shared" si="73"/>
        <v>183.80442804428046</v>
      </c>
      <c r="Q1204" t="s">
        <v>8338</v>
      </c>
      <c r="R1204" t="s">
        <v>8339</v>
      </c>
      <c r="S1204" s="8">
        <f t="shared" si="74"/>
        <v>16583.288819444442</v>
      </c>
      <c r="T1204" s="8">
        <f t="shared" si="75"/>
        <v>16613.288819444442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14">
        <f t="shared" si="73"/>
        <v>165.34653465346534</v>
      </c>
      <c r="Q1205" t="s">
        <v>8338</v>
      </c>
      <c r="R1205" t="s">
        <v>8339</v>
      </c>
      <c r="S1205" s="8">
        <f t="shared" si="74"/>
        <v>16556.614895833332</v>
      </c>
      <c r="T1205" s="8">
        <f t="shared" si="75"/>
        <v>16586.614895833332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14">
        <f t="shared" si="73"/>
        <v>234.78947368421052</v>
      </c>
      <c r="Q1206" t="s">
        <v>8338</v>
      </c>
      <c r="R1206" t="s">
        <v>8339</v>
      </c>
      <c r="S1206" s="8">
        <f t="shared" si="74"/>
        <v>16728.748067129629</v>
      </c>
      <c r="T1206" s="8">
        <f t="shared" si="75"/>
        <v>16773.208333333332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14">
        <f t="shared" si="73"/>
        <v>211.48387096774192</v>
      </c>
      <c r="Q1207" t="s">
        <v>8338</v>
      </c>
      <c r="R1207" t="s">
        <v>8339</v>
      </c>
      <c r="S1207" s="8">
        <f t="shared" si="74"/>
        <v>16569.506377314814</v>
      </c>
      <c r="T1207" s="8">
        <f t="shared" si="75"/>
        <v>16599.506377314814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14">
        <f t="shared" si="73"/>
        <v>32.34375</v>
      </c>
      <c r="Q1208" t="s">
        <v>8338</v>
      </c>
      <c r="R1208" t="s">
        <v>8339</v>
      </c>
      <c r="S1208" s="8">
        <f t="shared" si="74"/>
        <v>17203.776076388891</v>
      </c>
      <c r="T1208" s="8">
        <f t="shared" si="75"/>
        <v>17236.561805555557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14">
        <f t="shared" si="73"/>
        <v>123.37588652482269</v>
      </c>
      <c r="Q1209" t="s">
        <v>8338</v>
      </c>
      <c r="R1209" t="s">
        <v>8339</v>
      </c>
      <c r="S1209" s="8">
        <f t="shared" si="74"/>
        <v>16861.430243055558</v>
      </c>
      <c r="T1209" s="8">
        <f t="shared" si="75"/>
        <v>16891.416666666668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14">
        <f t="shared" si="73"/>
        <v>207.06666666666666</v>
      </c>
      <c r="Q1210" t="s">
        <v>8338</v>
      </c>
      <c r="R1210" t="s">
        <v>8339</v>
      </c>
      <c r="S1210" s="8">
        <f t="shared" si="74"/>
        <v>16854.709074074075</v>
      </c>
      <c r="T1210" s="8">
        <f t="shared" si="75"/>
        <v>16884.667407407407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14">
        <f t="shared" si="73"/>
        <v>138.2608695652174</v>
      </c>
      <c r="Q1211" t="s">
        <v>8338</v>
      </c>
      <c r="R1211" t="s">
        <v>8339</v>
      </c>
      <c r="S1211" s="8">
        <f t="shared" si="74"/>
        <v>17192.846122685187</v>
      </c>
      <c r="T1211" s="8">
        <f t="shared" si="75"/>
        <v>17222.846122685187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14">
        <f t="shared" si="73"/>
        <v>493.81553398058253</v>
      </c>
      <c r="Q1212" t="s">
        <v>8338</v>
      </c>
      <c r="R1212" t="s">
        <v>8339</v>
      </c>
      <c r="S1212" s="8">
        <f t="shared" si="74"/>
        <v>16563.941805555554</v>
      </c>
      <c r="T1212" s="8">
        <f t="shared" si="75"/>
        <v>16586.875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14">
        <f t="shared" si="73"/>
        <v>168.5</v>
      </c>
      <c r="Q1213" t="s">
        <v>8338</v>
      </c>
      <c r="R1213" t="s">
        <v>8339</v>
      </c>
      <c r="S1213" s="8">
        <f t="shared" si="74"/>
        <v>16946.866446759257</v>
      </c>
      <c r="T1213" s="8">
        <f t="shared" si="75"/>
        <v>16961.866446759257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14">
        <f t="shared" si="73"/>
        <v>38.867469879518069</v>
      </c>
      <c r="Q1214" t="s">
        <v>8338</v>
      </c>
      <c r="R1214" t="s">
        <v>8339</v>
      </c>
      <c r="S1214" s="8">
        <f t="shared" si="74"/>
        <v>16749.950173611109</v>
      </c>
      <c r="T1214" s="8">
        <f t="shared" si="75"/>
        <v>16766.041666666668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14">
        <f t="shared" si="73"/>
        <v>61.527777777777779</v>
      </c>
      <c r="Q1215" t="s">
        <v>8338</v>
      </c>
      <c r="R1215" t="s">
        <v>8339</v>
      </c>
      <c r="S1215" s="8">
        <f t="shared" si="74"/>
        <v>17162.755787037036</v>
      </c>
      <c r="T1215" s="8">
        <f t="shared" si="75"/>
        <v>17197.755787037036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14">
        <f t="shared" si="73"/>
        <v>105.44</v>
      </c>
      <c r="Q1216" t="s">
        <v>8338</v>
      </c>
      <c r="R1216" t="s">
        <v>8339</v>
      </c>
      <c r="S1216" s="8">
        <f t="shared" si="74"/>
        <v>16535.840335648147</v>
      </c>
      <c r="T1216" s="8">
        <f t="shared" si="75"/>
        <v>16595.840335648147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14">
        <f t="shared" si="73"/>
        <v>71.592003642987251</v>
      </c>
      <c r="Q1217" t="s">
        <v>8338</v>
      </c>
      <c r="R1217" t="s">
        <v>8339</v>
      </c>
      <c r="S1217" s="8">
        <f t="shared" si="74"/>
        <v>16190.923101851849</v>
      </c>
      <c r="T1217" s="8">
        <f t="shared" si="75"/>
        <v>16220.923101851849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 s="14">
        <f t="shared" si="73"/>
        <v>91.882882882882882</v>
      </c>
      <c r="Q1218" t="s">
        <v>8338</v>
      </c>
      <c r="R1218" t="s">
        <v>8339</v>
      </c>
      <c r="S1218" s="8">
        <f t="shared" si="74"/>
        <v>16678.616400462965</v>
      </c>
      <c r="T1218" s="8">
        <f t="shared" si="75"/>
        <v>16710.960416666665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E1219/D1219*100</f>
        <v>102.60000000000001</v>
      </c>
      <c r="P1219" s="14">
        <f t="shared" ref="P1219:P1282" si="77">IFERROR(E1219/L1219,"")</f>
        <v>148.57377049180329</v>
      </c>
      <c r="Q1219" t="s">
        <v>8338</v>
      </c>
      <c r="R1219" t="s">
        <v>8339</v>
      </c>
      <c r="S1219" s="8">
        <f t="shared" ref="S1219:S1282" si="78">(((J1219/60/60/24)))</f>
        <v>16966.809490740739</v>
      </c>
      <c r="T1219" s="8">
        <f t="shared" ref="T1219:T1282" si="79">(((I1219/60/60/24)))</f>
        <v>16996.809490740739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14">
        <f t="shared" si="77"/>
        <v>174.2134831460674</v>
      </c>
      <c r="Q1220" t="s">
        <v>8338</v>
      </c>
      <c r="R1220" t="s">
        <v>8339</v>
      </c>
      <c r="S1220" s="8">
        <f t="shared" si="78"/>
        <v>16709.662037037036</v>
      </c>
      <c r="T1220" s="8">
        <f t="shared" si="79"/>
        <v>16740.125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14">
        <f t="shared" si="77"/>
        <v>102.86166007905139</v>
      </c>
      <c r="Q1221" t="s">
        <v>8338</v>
      </c>
      <c r="R1221" t="s">
        <v>8339</v>
      </c>
      <c r="S1221" s="8">
        <f t="shared" si="78"/>
        <v>17064.461956018517</v>
      </c>
      <c r="T1221" s="8">
        <f t="shared" si="79"/>
        <v>17094.461956018517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14">
        <f t="shared" si="77"/>
        <v>111.17857142857143</v>
      </c>
      <c r="Q1222" t="s">
        <v>8338</v>
      </c>
      <c r="R1222" t="s">
        <v>8339</v>
      </c>
      <c r="S1222" s="8">
        <f t="shared" si="78"/>
        <v>16642.628611111111</v>
      </c>
      <c r="T1222" s="8">
        <f t="shared" si="79"/>
        <v>16672.628611111111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14">
        <f t="shared" si="77"/>
        <v>23.796213592233013</v>
      </c>
      <c r="Q1223" t="s">
        <v>8338</v>
      </c>
      <c r="R1223" t="s">
        <v>8339</v>
      </c>
      <c r="S1223" s="8">
        <f t="shared" si="78"/>
        <v>17111.475555555557</v>
      </c>
      <c r="T1223" s="8">
        <f t="shared" si="79"/>
        <v>17139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14">
        <f t="shared" si="77"/>
        <v>81.268115942028984</v>
      </c>
      <c r="Q1224" t="s">
        <v>8338</v>
      </c>
      <c r="R1224" t="s">
        <v>8339</v>
      </c>
      <c r="S1224" s="8">
        <f t="shared" si="78"/>
        <v>16861.72045138889</v>
      </c>
      <c r="T1224" s="8">
        <f t="shared" si="79"/>
        <v>16892.166666666668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14">
        <f t="shared" si="77"/>
        <v>116.21465968586388</v>
      </c>
      <c r="Q1225" t="s">
        <v>8338</v>
      </c>
      <c r="R1225" t="s">
        <v>8339</v>
      </c>
      <c r="S1225" s="8">
        <f t="shared" si="78"/>
        <v>17085.177187500001</v>
      </c>
      <c r="T1225" s="8">
        <f t="shared" si="79"/>
        <v>17115.218854166666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14">
        <f t="shared" si="77"/>
        <v>58.888888888888886</v>
      </c>
      <c r="Q1226" t="s">
        <v>8325</v>
      </c>
      <c r="R1226" t="s">
        <v>8340</v>
      </c>
      <c r="S1226" s="8">
        <f t="shared" si="78"/>
        <v>16167.549791666666</v>
      </c>
      <c r="T1226" s="8">
        <f t="shared" si="79"/>
        <v>16227.549791666666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14">
        <f t="shared" si="77"/>
        <v>44</v>
      </c>
      <c r="Q1227" t="s">
        <v>8325</v>
      </c>
      <c r="R1227" t="s">
        <v>8340</v>
      </c>
      <c r="S1227" s="8">
        <f t="shared" si="78"/>
        <v>15940.905995370369</v>
      </c>
      <c r="T1227" s="8">
        <f t="shared" si="79"/>
        <v>16000.905995370369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14">
        <f t="shared" si="77"/>
        <v>48.424999999999997</v>
      </c>
      <c r="Q1228" t="s">
        <v>8325</v>
      </c>
      <c r="R1228" t="s">
        <v>8340</v>
      </c>
      <c r="S1228" s="8">
        <f t="shared" si="78"/>
        <v>16146.874780092592</v>
      </c>
      <c r="T1228" s="8">
        <f t="shared" si="79"/>
        <v>16181.041666666666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14" t="str">
        <f t="shared" si="77"/>
        <v/>
      </c>
      <c r="Q1229" t="s">
        <v>8325</v>
      </c>
      <c r="R1229" t="s">
        <v>8340</v>
      </c>
      <c r="S1229" s="8">
        <f t="shared" si="78"/>
        <v>16258.919166666667</v>
      </c>
      <c r="T1229" s="8">
        <f t="shared" si="79"/>
        <v>16289.291666666666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14">
        <f t="shared" si="77"/>
        <v>61.041666666666664</v>
      </c>
      <c r="Q1230" t="s">
        <v>8325</v>
      </c>
      <c r="R1230" t="s">
        <v>8340</v>
      </c>
      <c r="S1230" s="8">
        <f t="shared" si="78"/>
        <v>15185.729259259258</v>
      </c>
      <c r="T1230" s="8">
        <f t="shared" si="79"/>
        <v>15245.729259259258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14">
        <f t="shared" si="77"/>
        <v>25</v>
      </c>
      <c r="Q1231" t="s">
        <v>8325</v>
      </c>
      <c r="R1231" t="s">
        <v>8340</v>
      </c>
      <c r="S1231" s="8">
        <f t="shared" si="78"/>
        <v>15416.459803240739</v>
      </c>
      <c r="T1231" s="8">
        <f t="shared" si="79"/>
        <v>15446.666666666666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14" t="str">
        <f t="shared" si="77"/>
        <v/>
      </c>
      <c r="Q1232" t="s">
        <v>8325</v>
      </c>
      <c r="R1232" t="s">
        <v>8340</v>
      </c>
      <c r="S1232" s="8">
        <f t="shared" si="78"/>
        <v>14999.972569444444</v>
      </c>
      <c r="T1232" s="8">
        <f t="shared" si="79"/>
        <v>15029.972569444444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14" t="str">
        <f t="shared" si="77"/>
        <v/>
      </c>
      <c r="Q1233" t="s">
        <v>8325</v>
      </c>
      <c r="R1233" t="s">
        <v>8340</v>
      </c>
      <c r="S1233" s="8">
        <f t="shared" si="78"/>
        <v>16624.941759259258</v>
      </c>
      <c r="T1233" s="8">
        <f t="shared" si="79"/>
        <v>16675.041666666668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14">
        <f t="shared" si="77"/>
        <v>40</v>
      </c>
      <c r="Q1234" t="s">
        <v>8325</v>
      </c>
      <c r="R1234" t="s">
        <v>8340</v>
      </c>
      <c r="S1234" s="8">
        <f t="shared" si="78"/>
        <v>15937.84803240741</v>
      </c>
      <c r="T1234" s="8">
        <f t="shared" si="79"/>
        <v>15984.84803240741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14">
        <f t="shared" si="77"/>
        <v>19.333333333333332</v>
      </c>
      <c r="Q1235" t="s">
        <v>8325</v>
      </c>
      <c r="R1235" t="s">
        <v>8340</v>
      </c>
      <c r="S1235" s="8">
        <f t="shared" si="78"/>
        <v>15370.948773148149</v>
      </c>
      <c r="T1235" s="8">
        <f t="shared" si="79"/>
        <v>15391.948773148149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14" t="str">
        <f t="shared" si="77"/>
        <v/>
      </c>
      <c r="Q1236" t="s">
        <v>8325</v>
      </c>
      <c r="R1236" t="s">
        <v>8340</v>
      </c>
      <c r="S1236" s="8">
        <f t="shared" si="78"/>
        <v>16438.788680555557</v>
      </c>
      <c r="T1236" s="8">
        <f t="shared" si="79"/>
        <v>16468.788680555557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14">
        <f t="shared" si="77"/>
        <v>35</v>
      </c>
      <c r="Q1237" t="s">
        <v>8325</v>
      </c>
      <c r="R1237" t="s">
        <v>8340</v>
      </c>
      <c r="S1237" s="8">
        <f t="shared" si="78"/>
        <v>16014.135405092593</v>
      </c>
      <c r="T1237" s="8">
        <f t="shared" si="79"/>
        <v>16054.135405092593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14" t="str">
        <f t="shared" si="77"/>
        <v/>
      </c>
      <c r="Q1238" t="s">
        <v>8325</v>
      </c>
      <c r="R1238" t="s">
        <v>8340</v>
      </c>
      <c r="S1238" s="8">
        <f t="shared" si="78"/>
        <v>15541.680138888887</v>
      </c>
      <c r="T1238" s="8">
        <f t="shared" si="79"/>
        <v>15549.666666666666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14" t="str">
        <f t="shared" si="77"/>
        <v/>
      </c>
      <c r="Q1239" t="s">
        <v>8325</v>
      </c>
      <c r="R1239" t="s">
        <v>8340</v>
      </c>
      <c r="S1239" s="8">
        <f t="shared" si="78"/>
        <v>15556.283159722223</v>
      </c>
      <c r="T1239" s="8">
        <f t="shared" si="79"/>
        <v>15576.283159722223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14">
        <f t="shared" si="77"/>
        <v>59.333333333333336</v>
      </c>
      <c r="Q1240" t="s">
        <v>8325</v>
      </c>
      <c r="R1240" t="s">
        <v>8340</v>
      </c>
      <c r="S1240" s="8">
        <f t="shared" si="78"/>
        <v>15162.61037037037</v>
      </c>
      <c r="T1240" s="8">
        <f t="shared" si="79"/>
        <v>15192.61037037037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14" t="str">
        <f t="shared" si="77"/>
        <v/>
      </c>
      <c r="Q1241" t="s">
        <v>8325</v>
      </c>
      <c r="R1241" t="s">
        <v>8340</v>
      </c>
      <c r="S1241" s="8">
        <f t="shared" si="78"/>
        <v>15314.962581018519</v>
      </c>
      <c r="T1241" s="8">
        <f t="shared" si="79"/>
        <v>15344.962581018519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14">
        <f t="shared" si="77"/>
        <v>30.125</v>
      </c>
      <c r="Q1242" t="s">
        <v>8325</v>
      </c>
      <c r="R1242" t="s">
        <v>8340</v>
      </c>
      <c r="S1242" s="8">
        <f t="shared" si="78"/>
        <v>15840.040011574076</v>
      </c>
      <c r="T1242" s="8">
        <f t="shared" si="79"/>
        <v>15898.910416666666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14">
        <f t="shared" si="77"/>
        <v>74.617647058823536</v>
      </c>
      <c r="Q1243" t="s">
        <v>8325</v>
      </c>
      <c r="R1243" t="s">
        <v>8340</v>
      </c>
      <c r="S1243" s="8">
        <f t="shared" si="78"/>
        <v>16354.837731481481</v>
      </c>
      <c r="T1243" s="8">
        <f t="shared" si="79"/>
        <v>16377.249305555555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14">
        <f t="shared" si="77"/>
        <v>5</v>
      </c>
      <c r="Q1244" t="s">
        <v>8325</v>
      </c>
      <c r="R1244" t="s">
        <v>8340</v>
      </c>
      <c r="S1244" s="8">
        <f t="shared" si="78"/>
        <v>15213.165532407407</v>
      </c>
      <c r="T1244" s="8">
        <f t="shared" si="79"/>
        <v>15228.554166666667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14">
        <f t="shared" si="77"/>
        <v>44.5</v>
      </c>
      <c r="Q1245" t="s">
        <v>8325</v>
      </c>
      <c r="R1245" t="s">
        <v>8340</v>
      </c>
      <c r="S1245" s="8">
        <f t="shared" si="78"/>
        <v>15102.879293981481</v>
      </c>
      <c r="T1245" s="8">
        <f t="shared" si="79"/>
        <v>15163.875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14">
        <f t="shared" si="77"/>
        <v>46.133333333333333</v>
      </c>
      <c r="Q1246" t="s">
        <v>8325</v>
      </c>
      <c r="R1246" t="s">
        <v>8326</v>
      </c>
      <c r="S1246" s="8">
        <f t="shared" si="78"/>
        <v>15786.825497685184</v>
      </c>
      <c r="T1246" s="8">
        <f t="shared" si="79"/>
        <v>15817.875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14">
        <f t="shared" si="77"/>
        <v>141.47058823529412</v>
      </c>
      <c r="Q1247" t="s">
        <v>8325</v>
      </c>
      <c r="R1247" t="s">
        <v>8326</v>
      </c>
      <c r="S1247" s="8">
        <f t="shared" si="78"/>
        <v>16205.599930555554</v>
      </c>
      <c r="T1247" s="8">
        <f t="shared" si="79"/>
        <v>16235.599930555554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14">
        <f t="shared" si="77"/>
        <v>75.483870967741936</v>
      </c>
      <c r="Q1248" t="s">
        <v>8325</v>
      </c>
      <c r="R1248" t="s">
        <v>8326</v>
      </c>
      <c r="S1248" s="8">
        <f t="shared" si="78"/>
        <v>15269.043391203704</v>
      </c>
      <c r="T1248" s="8">
        <f t="shared" si="79"/>
        <v>15314.08505787037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14">
        <f t="shared" si="77"/>
        <v>85.5</v>
      </c>
      <c r="Q1249" t="s">
        <v>8325</v>
      </c>
      <c r="R1249" t="s">
        <v>8326</v>
      </c>
      <c r="S1249" s="8">
        <f t="shared" si="78"/>
        <v>15801.292303240742</v>
      </c>
      <c r="T1249" s="8">
        <f t="shared" si="79"/>
        <v>15831.292303240742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14">
        <f t="shared" si="77"/>
        <v>64.254237288135599</v>
      </c>
      <c r="Q1250" t="s">
        <v>8325</v>
      </c>
      <c r="R1250" t="s">
        <v>8326</v>
      </c>
      <c r="S1250" s="8">
        <f t="shared" si="78"/>
        <v>16198.656863425926</v>
      </c>
      <c r="T1250" s="8">
        <f t="shared" si="79"/>
        <v>16234.290972222223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14">
        <f t="shared" si="77"/>
        <v>64.46913580246914</v>
      </c>
      <c r="Q1251" t="s">
        <v>8325</v>
      </c>
      <c r="R1251" t="s">
        <v>8326</v>
      </c>
      <c r="S1251" s="8">
        <f t="shared" si="78"/>
        <v>15498.740868055558</v>
      </c>
      <c r="T1251" s="8">
        <f t="shared" si="79"/>
        <v>15528.740868055558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14">
        <f t="shared" si="77"/>
        <v>118.2007874015748</v>
      </c>
      <c r="Q1252" t="s">
        <v>8325</v>
      </c>
      <c r="R1252" t="s">
        <v>8326</v>
      </c>
      <c r="S1252" s="8">
        <f t="shared" si="78"/>
        <v>16274.642719907408</v>
      </c>
      <c r="T1252" s="8">
        <f t="shared" si="79"/>
        <v>16319.642719907408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14">
        <f t="shared" si="77"/>
        <v>82.540540540540547</v>
      </c>
      <c r="Q1253" t="s">
        <v>8325</v>
      </c>
      <c r="R1253" t="s">
        <v>8326</v>
      </c>
      <c r="S1253" s="8">
        <f t="shared" si="78"/>
        <v>15182.814432870371</v>
      </c>
      <c r="T1253" s="8">
        <f t="shared" si="79"/>
        <v>15242.814432870371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14">
        <f t="shared" si="77"/>
        <v>34.170212765957444</v>
      </c>
      <c r="Q1254" t="s">
        <v>8325</v>
      </c>
      <c r="R1254" t="s">
        <v>8326</v>
      </c>
      <c r="S1254" s="8">
        <f t="shared" si="78"/>
        <v>15974.988067129629</v>
      </c>
      <c r="T1254" s="8">
        <f t="shared" si="79"/>
        <v>16002.988067129629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14">
        <f t="shared" si="77"/>
        <v>42.73322081575246</v>
      </c>
      <c r="Q1255" t="s">
        <v>8325</v>
      </c>
      <c r="R1255" t="s">
        <v>8326</v>
      </c>
      <c r="S1255" s="8">
        <f t="shared" si="78"/>
        <v>16286.783645833333</v>
      </c>
      <c r="T1255" s="8">
        <f t="shared" si="79"/>
        <v>16316.783645833333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14">
        <f t="shared" si="77"/>
        <v>94.489361702127653</v>
      </c>
      <c r="Q1256" t="s">
        <v>8325</v>
      </c>
      <c r="R1256" t="s">
        <v>8326</v>
      </c>
      <c r="S1256" s="8">
        <f t="shared" si="78"/>
        <v>14918.621365740741</v>
      </c>
      <c r="T1256" s="8">
        <f t="shared" si="79"/>
        <v>14975.207638888889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14">
        <f t="shared" si="77"/>
        <v>55.697247706422019</v>
      </c>
      <c r="Q1257" t="s">
        <v>8325</v>
      </c>
      <c r="R1257" t="s">
        <v>8326</v>
      </c>
      <c r="S1257" s="8">
        <f t="shared" si="78"/>
        <v>16010.845509259261</v>
      </c>
      <c r="T1257" s="8">
        <f t="shared" si="79"/>
        <v>16040.887175925927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14">
        <f t="shared" si="77"/>
        <v>98.030831024930734</v>
      </c>
      <c r="Q1258" t="s">
        <v>8325</v>
      </c>
      <c r="R1258" t="s">
        <v>8326</v>
      </c>
      <c r="S1258" s="8">
        <f t="shared" si="78"/>
        <v>15352.91934027778</v>
      </c>
      <c r="T1258" s="8">
        <f t="shared" si="79"/>
        <v>15382.91934027778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14">
        <f t="shared" si="77"/>
        <v>92.102272727272734</v>
      </c>
      <c r="Q1259" t="s">
        <v>8325</v>
      </c>
      <c r="R1259" t="s">
        <v>8326</v>
      </c>
      <c r="S1259" s="8">
        <f t="shared" si="78"/>
        <v>15018.085532407407</v>
      </c>
      <c r="T1259" s="8">
        <f t="shared" si="79"/>
        <v>15067.043865740741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14">
        <f t="shared" si="77"/>
        <v>38.175462686567165</v>
      </c>
      <c r="Q1260" t="s">
        <v>8325</v>
      </c>
      <c r="R1260" t="s">
        <v>8326</v>
      </c>
      <c r="S1260" s="8">
        <f t="shared" si="78"/>
        <v>15918.61125</v>
      </c>
      <c r="T1260" s="8">
        <f t="shared" si="79"/>
        <v>15948.61125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14">
        <f t="shared" si="77"/>
        <v>27.145833333333332</v>
      </c>
      <c r="Q1261" t="s">
        <v>8325</v>
      </c>
      <c r="R1261" t="s">
        <v>8326</v>
      </c>
      <c r="S1261" s="8">
        <f t="shared" si="78"/>
        <v>16197.970648148148</v>
      </c>
      <c r="T1261" s="8">
        <f t="shared" si="79"/>
        <v>16230.165972222223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14">
        <f t="shared" si="77"/>
        <v>50.689189189189186</v>
      </c>
      <c r="Q1262" t="s">
        <v>8325</v>
      </c>
      <c r="R1262" t="s">
        <v>8326</v>
      </c>
      <c r="S1262" s="8">
        <f t="shared" si="78"/>
        <v>16097.842824074076</v>
      </c>
      <c r="T1262" s="8">
        <f t="shared" si="79"/>
        <v>16127.842824074076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14">
        <f t="shared" si="77"/>
        <v>38.942307692307693</v>
      </c>
      <c r="Q1263" t="s">
        <v>8325</v>
      </c>
      <c r="R1263" t="s">
        <v>8326</v>
      </c>
      <c r="S1263" s="8">
        <f t="shared" si="78"/>
        <v>16069.342905092593</v>
      </c>
      <c r="T1263" s="8">
        <f t="shared" si="79"/>
        <v>16099.342905092593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14">
        <f t="shared" si="77"/>
        <v>77.638095238095232</v>
      </c>
      <c r="Q1264" t="s">
        <v>8325</v>
      </c>
      <c r="R1264" t="s">
        <v>8326</v>
      </c>
      <c r="S1264" s="8">
        <f t="shared" si="78"/>
        <v>16087.762638888889</v>
      </c>
      <c r="T1264" s="8">
        <f t="shared" si="79"/>
        <v>16117.762638888889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14">
        <f t="shared" si="77"/>
        <v>43.536585365853661</v>
      </c>
      <c r="Q1265" t="s">
        <v>8325</v>
      </c>
      <c r="R1265" t="s">
        <v>8326</v>
      </c>
      <c r="S1265" s="8">
        <f t="shared" si="78"/>
        <v>16123.084143518519</v>
      </c>
      <c r="T1265" s="8">
        <f t="shared" si="79"/>
        <v>16158.041666666666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14">
        <f t="shared" si="77"/>
        <v>31.823529411764707</v>
      </c>
      <c r="Q1266" t="s">
        <v>8325</v>
      </c>
      <c r="R1266" t="s">
        <v>8326</v>
      </c>
      <c r="S1266" s="8">
        <f t="shared" si="78"/>
        <v>15978.662997685184</v>
      </c>
      <c r="T1266" s="8">
        <f t="shared" si="79"/>
        <v>16007.662997685184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14">
        <f t="shared" si="77"/>
        <v>63.184393939393942</v>
      </c>
      <c r="Q1267" t="s">
        <v>8325</v>
      </c>
      <c r="R1267" t="s">
        <v>8326</v>
      </c>
      <c r="S1267" s="8">
        <f t="shared" si="78"/>
        <v>14896.655266203701</v>
      </c>
      <c r="T1267" s="8">
        <f t="shared" si="79"/>
        <v>14943.655266203701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14">
        <f t="shared" si="77"/>
        <v>190.9</v>
      </c>
      <c r="Q1268" t="s">
        <v>8325</v>
      </c>
      <c r="R1268" t="s">
        <v>8326</v>
      </c>
      <c r="S1268" s="8">
        <f t="shared" si="78"/>
        <v>16051.876678240742</v>
      </c>
      <c r="T1268" s="8">
        <f t="shared" si="79"/>
        <v>16081.876678240742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14">
        <f t="shared" si="77"/>
        <v>140.85534591194968</v>
      </c>
      <c r="Q1269" t="s">
        <v>8325</v>
      </c>
      <c r="R1269" t="s">
        <v>8326</v>
      </c>
      <c r="S1269" s="8">
        <f t="shared" si="78"/>
        <v>15880.585162037038</v>
      </c>
      <c r="T1269" s="8">
        <f t="shared" si="79"/>
        <v>15910.585162037038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14">
        <f t="shared" si="77"/>
        <v>76.92307692307692</v>
      </c>
      <c r="Q1270" t="s">
        <v>8325</v>
      </c>
      <c r="R1270" t="s">
        <v>8326</v>
      </c>
      <c r="S1270" s="8">
        <f t="shared" si="78"/>
        <v>15938.845451388888</v>
      </c>
      <c r="T1270" s="8">
        <f t="shared" si="79"/>
        <v>15968.845451388888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14">
        <f t="shared" si="77"/>
        <v>99.15533980582525</v>
      </c>
      <c r="Q1271" t="s">
        <v>8325</v>
      </c>
      <c r="R1271" t="s">
        <v>8326</v>
      </c>
      <c r="S1271" s="8">
        <f t="shared" si="78"/>
        <v>16876.823055555553</v>
      </c>
      <c r="T1271" s="8">
        <f t="shared" si="79"/>
        <v>16907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14">
        <f t="shared" si="77"/>
        <v>67.881656804733723</v>
      </c>
      <c r="Q1272" t="s">
        <v>8325</v>
      </c>
      <c r="R1272" t="s">
        <v>8326</v>
      </c>
      <c r="S1272" s="8">
        <f t="shared" si="78"/>
        <v>15364.856967592596</v>
      </c>
      <c r="T1272" s="8">
        <f t="shared" si="79"/>
        <v>15424.815300925928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14">
        <f t="shared" si="77"/>
        <v>246.29032258064515</v>
      </c>
      <c r="Q1273" t="s">
        <v>8325</v>
      </c>
      <c r="R1273" t="s">
        <v>8326</v>
      </c>
      <c r="S1273" s="8">
        <f t="shared" si="78"/>
        <v>15992.68355324074</v>
      </c>
      <c r="T1273" s="8">
        <f t="shared" si="79"/>
        <v>16022.725219907406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14">
        <f t="shared" si="77"/>
        <v>189.28571428571428</v>
      </c>
      <c r="Q1274" t="s">
        <v>8325</v>
      </c>
      <c r="R1274" t="s">
        <v>8326</v>
      </c>
      <c r="S1274" s="8">
        <f t="shared" si="78"/>
        <v>14705.745127314816</v>
      </c>
      <c r="T1274" s="8">
        <f t="shared" si="79"/>
        <v>14775.166666666666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14">
        <f t="shared" si="77"/>
        <v>76.666666666666671</v>
      </c>
      <c r="Q1275" t="s">
        <v>8325</v>
      </c>
      <c r="R1275" t="s">
        <v>8326</v>
      </c>
      <c r="S1275" s="8">
        <f t="shared" si="78"/>
        <v>16283.730219907406</v>
      </c>
      <c r="T1275" s="8">
        <f t="shared" si="79"/>
        <v>16313.730219907406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14">
        <f t="shared" si="77"/>
        <v>82.963254817987149</v>
      </c>
      <c r="Q1276" t="s">
        <v>8325</v>
      </c>
      <c r="R1276" t="s">
        <v>8326</v>
      </c>
      <c r="S1276" s="8">
        <f t="shared" si="78"/>
        <v>15547.690104166666</v>
      </c>
      <c r="T1276" s="8">
        <f t="shared" si="79"/>
        <v>15582.690104166666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14">
        <f t="shared" si="77"/>
        <v>62.522107969151669</v>
      </c>
      <c r="Q1277" t="s">
        <v>8325</v>
      </c>
      <c r="R1277" t="s">
        <v>8326</v>
      </c>
      <c r="S1277" s="8">
        <f t="shared" si="78"/>
        <v>15889.867905092593</v>
      </c>
      <c r="T1277" s="8">
        <f t="shared" si="79"/>
        <v>15924.867905092593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14">
        <f t="shared" si="77"/>
        <v>46.06808823529412</v>
      </c>
      <c r="Q1278" t="s">
        <v>8325</v>
      </c>
      <c r="R1278" t="s">
        <v>8326</v>
      </c>
      <c r="S1278" s="8">
        <f t="shared" si="78"/>
        <v>14438.704247685186</v>
      </c>
      <c r="T1278" s="8">
        <f t="shared" si="79"/>
        <v>14488.166666666666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14">
        <f t="shared" si="77"/>
        <v>38.543946731234868</v>
      </c>
      <c r="Q1279" t="s">
        <v>8325</v>
      </c>
      <c r="R1279" t="s">
        <v>8326</v>
      </c>
      <c r="S1279" s="8">
        <f t="shared" si="78"/>
        <v>15552.561886574074</v>
      </c>
      <c r="T1279" s="8">
        <f t="shared" si="79"/>
        <v>15587.561886574074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14">
        <f t="shared" si="77"/>
        <v>53.005263157894738</v>
      </c>
      <c r="Q1280" t="s">
        <v>8325</v>
      </c>
      <c r="R1280" t="s">
        <v>8326</v>
      </c>
      <c r="S1280" s="8">
        <f t="shared" si="78"/>
        <v>16217.555162037037</v>
      </c>
      <c r="T1280" s="8">
        <f t="shared" si="79"/>
        <v>16246.083333333334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14">
        <f t="shared" si="77"/>
        <v>73.355396825396824</v>
      </c>
      <c r="Q1281" t="s">
        <v>8325</v>
      </c>
      <c r="R1281" t="s">
        <v>8326</v>
      </c>
      <c r="S1281" s="8">
        <f t="shared" si="78"/>
        <v>16113.099189814813</v>
      </c>
      <c r="T1281" s="8">
        <f t="shared" si="79"/>
        <v>16153.057523148147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 s="14">
        <f t="shared" si="77"/>
        <v>127.97523076923076</v>
      </c>
      <c r="Q1282" t="s">
        <v>8325</v>
      </c>
      <c r="R1282" t="s">
        <v>8326</v>
      </c>
      <c r="S1282" s="8">
        <f t="shared" si="78"/>
        <v>14944.757569444444</v>
      </c>
      <c r="T1282" s="8">
        <f t="shared" si="79"/>
        <v>15034.757569444444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E1283/D1283*100</f>
        <v>110.71428571428572</v>
      </c>
      <c r="P1283" s="14">
        <f t="shared" ref="P1283:P1346" si="81">IFERROR(E1283/L1283,"")</f>
        <v>104.72972972972973</v>
      </c>
      <c r="Q1283" t="s">
        <v>8325</v>
      </c>
      <c r="R1283" t="s">
        <v>8326</v>
      </c>
      <c r="S1283" s="8">
        <f t="shared" ref="S1283:S1346" si="82">(((J1283/60/60/24)))</f>
        <v>15894.743472222224</v>
      </c>
      <c r="T1283" s="8">
        <f t="shared" ref="T1283:T1346" si="83">(((I1283/60/60/24)))</f>
        <v>15914.743472222224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14">
        <f t="shared" si="81"/>
        <v>67.671532846715323</v>
      </c>
      <c r="Q1284" t="s">
        <v>8325</v>
      </c>
      <c r="R1284" t="s">
        <v>8326</v>
      </c>
      <c r="S1284" s="8">
        <f t="shared" si="82"/>
        <v>16017.475173611112</v>
      </c>
      <c r="T1284" s="8">
        <f t="shared" si="83"/>
        <v>16048.207638888889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14">
        <f t="shared" si="81"/>
        <v>95.931818181818187</v>
      </c>
      <c r="Q1285" t="s">
        <v>8325</v>
      </c>
      <c r="R1285" t="s">
        <v>8326</v>
      </c>
      <c r="S1285" s="8">
        <f t="shared" si="82"/>
        <v>15751.717465277776</v>
      </c>
      <c r="T1285" s="8">
        <f t="shared" si="83"/>
        <v>15775.166666666666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14">
        <f t="shared" si="81"/>
        <v>65.161290322580641</v>
      </c>
      <c r="Q1286" t="s">
        <v>8317</v>
      </c>
      <c r="R1286" t="s">
        <v>8318</v>
      </c>
      <c r="S1286" s="8">
        <f t="shared" si="82"/>
        <v>17143.234745370373</v>
      </c>
      <c r="T1286" s="8">
        <f t="shared" si="83"/>
        <v>17166.707638888889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14">
        <f t="shared" si="81"/>
        <v>32.269841269841272</v>
      </c>
      <c r="Q1287" t="s">
        <v>8317</v>
      </c>
      <c r="R1287" t="s">
        <v>8318</v>
      </c>
      <c r="S1287" s="8">
        <f t="shared" si="82"/>
        <v>16591.583043981482</v>
      </c>
      <c r="T1287" s="8">
        <f t="shared" si="83"/>
        <v>16606.583043981482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14">
        <f t="shared" si="81"/>
        <v>81.25</v>
      </c>
      <c r="Q1288" t="s">
        <v>8317</v>
      </c>
      <c r="R1288" t="s">
        <v>8318</v>
      </c>
      <c r="S1288" s="8">
        <f t="shared" si="82"/>
        <v>16470.384571759259</v>
      </c>
      <c r="T1288" s="8">
        <f t="shared" si="83"/>
        <v>16483.583333333332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14">
        <f t="shared" si="81"/>
        <v>24.2</v>
      </c>
      <c r="Q1289" t="s">
        <v>8317</v>
      </c>
      <c r="R1289" t="s">
        <v>8318</v>
      </c>
      <c r="S1289" s="8">
        <f t="shared" si="82"/>
        <v>16538.621018518515</v>
      </c>
      <c r="T1289" s="8">
        <f t="shared" si="83"/>
        <v>16598.621018518515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14">
        <f t="shared" si="81"/>
        <v>65.868852459016395</v>
      </c>
      <c r="Q1290" t="s">
        <v>8317</v>
      </c>
      <c r="R1290" t="s">
        <v>8318</v>
      </c>
      <c r="S1290" s="8">
        <f t="shared" si="82"/>
        <v>16992.154664351849</v>
      </c>
      <c r="T1290" s="8">
        <f t="shared" si="83"/>
        <v>17023.166666666668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14">
        <f t="shared" si="81"/>
        <v>36.07692307692308</v>
      </c>
      <c r="Q1291" t="s">
        <v>8317</v>
      </c>
      <c r="R1291" t="s">
        <v>8318</v>
      </c>
      <c r="S1291" s="8">
        <f t="shared" si="82"/>
        <v>17140.134780092591</v>
      </c>
      <c r="T1291" s="8">
        <f t="shared" si="83"/>
        <v>17170.134780092591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14">
        <f t="shared" si="81"/>
        <v>44.186046511627907</v>
      </c>
      <c r="Q1292" t="s">
        <v>8317</v>
      </c>
      <c r="R1292" t="s">
        <v>8318</v>
      </c>
      <c r="S1292" s="8">
        <f t="shared" si="82"/>
        <v>16517.614942129629</v>
      </c>
      <c r="T1292" s="8">
        <f t="shared" si="83"/>
        <v>16548.290972222221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14">
        <f t="shared" si="81"/>
        <v>104.07142857142857</v>
      </c>
      <c r="Q1293" t="s">
        <v>8317</v>
      </c>
      <c r="R1293" t="s">
        <v>8318</v>
      </c>
      <c r="S1293" s="8">
        <f t="shared" si="82"/>
        <v>16495.652673611112</v>
      </c>
      <c r="T1293" s="8">
        <f t="shared" si="83"/>
        <v>16532.291666666668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14">
        <f t="shared" si="81"/>
        <v>35.96153846153846</v>
      </c>
      <c r="Q1294" t="s">
        <v>8317</v>
      </c>
      <c r="R1294" t="s">
        <v>8318</v>
      </c>
      <c r="S1294" s="8">
        <f t="shared" si="82"/>
        <v>16687.764212962964</v>
      </c>
      <c r="T1294" s="8">
        <f t="shared" si="83"/>
        <v>16714.957638888889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14">
        <f t="shared" si="81"/>
        <v>127.79166666666667</v>
      </c>
      <c r="Q1295" t="s">
        <v>8317</v>
      </c>
      <c r="R1295" t="s">
        <v>8318</v>
      </c>
      <c r="S1295" s="8">
        <f t="shared" si="82"/>
        <v>16723.70105324074</v>
      </c>
      <c r="T1295" s="8">
        <f t="shared" si="83"/>
        <v>16753.742719907405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14">
        <f t="shared" si="81"/>
        <v>27.727272727272727</v>
      </c>
      <c r="Q1296" t="s">
        <v>8317</v>
      </c>
      <c r="R1296" t="s">
        <v>8318</v>
      </c>
      <c r="S1296" s="8">
        <f t="shared" si="82"/>
        <v>16709.453668981481</v>
      </c>
      <c r="T1296" s="8">
        <f t="shared" si="83"/>
        <v>16727.458333333332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14">
        <f t="shared" si="81"/>
        <v>39.828125</v>
      </c>
      <c r="Q1297" t="s">
        <v>8317</v>
      </c>
      <c r="R1297" t="s">
        <v>8318</v>
      </c>
      <c r="S1297" s="8">
        <f t="shared" si="82"/>
        <v>16615.572881944445</v>
      </c>
      <c r="T1297" s="8">
        <f t="shared" si="83"/>
        <v>16645.708333333332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14">
        <f t="shared" si="81"/>
        <v>52.173913043478258</v>
      </c>
      <c r="Q1298" t="s">
        <v>8317</v>
      </c>
      <c r="R1298" t="s">
        <v>8318</v>
      </c>
      <c r="S1298" s="8">
        <f t="shared" si="82"/>
        <v>16854.050613425927</v>
      </c>
      <c r="T1298" s="8">
        <f t="shared" si="83"/>
        <v>16874.008946759259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14">
        <f t="shared" si="81"/>
        <v>92.037815126050418</v>
      </c>
      <c r="Q1299" t="s">
        <v>8317</v>
      </c>
      <c r="R1299" t="s">
        <v>8318</v>
      </c>
      <c r="S1299" s="8">
        <f t="shared" si="82"/>
        <v>16892.747199074071</v>
      </c>
      <c r="T1299" s="8">
        <f t="shared" si="83"/>
        <v>16922.747199074071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14">
        <f t="shared" si="81"/>
        <v>63.424242424242422</v>
      </c>
      <c r="Q1300" t="s">
        <v>8317</v>
      </c>
      <c r="R1300" t="s">
        <v>8318</v>
      </c>
      <c r="S1300" s="8">
        <f t="shared" si="82"/>
        <v>16889.680925925928</v>
      </c>
      <c r="T1300" s="8">
        <f t="shared" si="83"/>
        <v>16919.680925925928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14">
        <f t="shared" si="81"/>
        <v>135.625</v>
      </c>
      <c r="Q1301" t="s">
        <v>8317</v>
      </c>
      <c r="R1301" t="s">
        <v>8318</v>
      </c>
      <c r="S1301" s="8">
        <f t="shared" si="82"/>
        <v>16600.814340277775</v>
      </c>
      <c r="T1301" s="8">
        <f t="shared" si="83"/>
        <v>16630.814340277775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14">
        <f t="shared" si="81"/>
        <v>168.75</v>
      </c>
      <c r="Q1302" t="s">
        <v>8317</v>
      </c>
      <c r="R1302" t="s">
        <v>8318</v>
      </c>
      <c r="S1302" s="8">
        <f t="shared" si="82"/>
        <v>16914.675208333334</v>
      </c>
      <c r="T1302" s="8">
        <f t="shared" si="83"/>
        <v>16953.789583333335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14">
        <f t="shared" si="81"/>
        <v>70.862068965517238</v>
      </c>
      <c r="Q1303" t="s">
        <v>8317</v>
      </c>
      <c r="R1303" t="s">
        <v>8318</v>
      </c>
      <c r="S1303" s="8">
        <f t="shared" si="82"/>
        <v>16626.749745370369</v>
      </c>
      <c r="T1303" s="8">
        <f t="shared" si="83"/>
        <v>16637.125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14">
        <f t="shared" si="81"/>
        <v>50</v>
      </c>
      <c r="Q1304" t="s">
        <v>8317</v>
      </c>
      <c r="R1304" t="s">
        <v>8318</v>
      </c>
      <c r="S1304" s="8">
        <f t="shared" si="82"/>
        <v>17106.057997685184</v>
      </c>
      <c r="T1304" s="8">
        <f t="shared" si="83"/>
        <v>17136.099664351852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14">
        <f t="shared" si="81"/>
        <v>42.214166666666671</v>
      </c>
      <c r="Q1305" t="s">
        <v>8317</v>
      </c>
      <c r="R1305" t="s">
        <v>8318</v>
      </c>
      <c r="S1305" s="8">
        <f t="shared" si="82"/>
        <v>16997.441203703704</v>
      </c>
      <c r="T1305" s="8">
        <f t="shared" si="83"/>
        <v>17013.458333333332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14">
        <f t="shared" si="81"/>
        <v>152.41346153846155</v>
      </c>
      <c r="Q1306" t="s">
        <v>8319</v>
      </c>
      <c r="R1306" t="s">
        <v>8321</v>
      </c>
      <c r="S1306" s="8">
        <f t="shared" si="82"/>
        <v>17178.194502314815</v>
      </c>
      <c r="T1306" s="8">
        <f t="shared" si="83"/>
        <v>17238.152835648147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14">
        <f t="shared" si="81"/>
        <v>90.616279069767444</v>
      </c>
      <c r="Q1307" t="s">
        <v>8319</v>
      </c>
      <c r="R1307" t="s">
        <v>8321</v>
      </c>
      <c r="S1307" s="8">
        <f t="shared" si="82"/>
        <v>16974.665601851852</v>
      </c>
      <c r="T1307" s="8">
        <f t="shared" si="83"/>
        <v>17003.729166666668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14">
        <f t="shared" si="81"/>
        <v>201.60393258426967</v>
      </c>
      <c r="Q1308" t="s">
        <v>8319</v>
      </c>
      <c r="R1308" t="s">
        <v>8321</v>
      </c>
      <c r="S1308" s="8">
        <f t="shared" si="82"/>
        <v>16378.457569444443</v>
      </c>
      <c r="T1308" s="8">
        <f t="shared" si="83"/>
        <v>16408.457569444443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14">
        <f t="shared" si="81"/>
        <v>127.93333333333334</v>
      </c>
      <c r="Q1309" t="s">
        <v>8319</v>
      </c>
      <c r="R1309" t="s">
        <v>8321</v>
      </c>
      <c r="S1309" s="8">
        <f t="shared" si="82"/>
        <v>16818.503229166665</v>
      </c>
      <c r="T1309" s="8">
        <f t="shared" si="83"/>
        <v>16848.503229166665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14">
        <f t="shared" si="81"/>
        <v>29.894736842105264</v>
      </c>
      <c r="Q1310" t="s">
        <v>8319</v>
      </c>
      <c r="R1310" t="s">
        <v>8321</v>
      </c>
      <c r="S1310" s="8">
        <f t="shared" si="82"/>
        <v>17042.613564814816</v>
      </c>
      <c r="T1310" s="8">
        <f t="shared" si="83"/>
        <v>17082.613564814816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14">
        <f t="shared" si="81"/>
        <v>367.97142857142859</v>
      </c>
      <c r="Q1311" t="s">
        <v>8319</v>
      </c>
      <c r="R1311" t="s">
        <v>8321</v>
      </c>
      <c r="S1311" s="8">
        <f t="shared" si="82"/>
        <v>16688.882731481481</v>
      </c>
      <c r="T1311" s="8">
        <f t="shared" si="83"/>
        <v>16723.882731481481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14">
        <f t="shared" si="81"/>
        <v>129.16666666666666</v>
      </c>
      <c r="Q1312" t="s">
        <v>8319</v>
      </c>
      <c r="R1312" t="s">
        <v>8321</v>
      </c>
      <c r="S1312" s="8">
        <f t="shared" si="82"/>
        <v>16987.667245370369</v>
      </c>
      <c r="T1312" s="8">
        <f t="shared" si="83"/>
        <v>17032.667245370369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14">
        <f t="shared" si="81"/>
        <v>800.7</v>
      </c>
      <c r="Q1313" t="s">
        <v>8319</v>
      </c>
      <c r="R1313" t="s">
        <v>8321</v>
      </c>
      <c r="S1313" s="8">
        <f t="shared" si="82"/>
        <v>17100.80230324074</v>
      </c>
      <c r="T1313" s="8">
        <f t="shared" si="83"/>
        <v>17135.843969907408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14">
        <f t="shared" si="81"/>
        <v>28</v>
      </c>
      <c r="Q1314" t="s">
        <v>8319</v>
      </c>
      <c r="R1314" t="s">
        <v>8321</v>
      </c>
      <c r="S1314" s="8">
        <f t="shared" si="82"/>
        <v>16513.702800925927</v>
      </c>
      <c r="T1314" s="8">
        <f t="shared" si="83"/>
        <v>16543.702800925927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14">
        <f t="shared" si="81"/>
        <v>102.01639344262296</v>
      </c>
      <c r="Q1315" t="s">
        <v>8319</v>
      </c>
      <c r="R1315" t="s">
        <v>8321</v>
      </c>
      <c r="S1315" s="8">
        <f t="shared" si="82"/>
        <v>16833.709652777776</v>
      </c>
      <c r="T1315" s="8">
        <f t="shared" si="83"/>
        <v>16863.709652777776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14">
        <f t="shared" si="81"/>
        <v>184.36363636363637</v>
      </c>
      <c r="Q1316" t="s">
        <v>8319</v>
      </c>
      <c r="R1316" t="s">
        <v>8321</v>
      </c>
      <c r="S1316" s="8">
        <f t="shared" si="82"/>
        <v>17035.669675925925</v>
      </c>
      <c r="T1316" s="8">
        <f t="shared" si="83"/>
        <v>17095.669675925925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14">
        <f t="shared" si="81"/>
        <v>162.91935483870967</v>
      </c>
      <c r="Q1317" t="s">
        <v>8319</v>
      </c>
      <c r="R1317" t="s">
        <v>8321</v>
      </c>
      <c r="S1317" s="8">
        <f t="shared" si="82"/>
        <v>16709.498240740741</v>
      </c>
      <c r="T1317" s="8">
        <f t="shared" si="83"/>
        <v>16745.041666666668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14">
        <f t="shared" si="81"/>
        <v>1</v>
      </c>
      <c r="Q1318" t="s">
        <v>8319</v>
      </c>
      <c r="R1318" t="s">
        <v>8321</v>
      </c>
      <c r="S1318" s="8">
        <f t="shared" si="82"/>
        <v>16824.96190972222</v>
      </c>
      <c r="T1318" s="8">
        <f t="shared" si="83"/>
        <v>16859.96190972222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14">
        <f t="shared" si="81"/>
        <v>603.52631578947364</v>
      </c>
      <c r="Q1319" t="s">
        <v>8319</v>
      </c>
      <c r="R1319" t="s">
        <v>8321</v>
      </c>
      <c r="S1319" s="8">
        <f t="shared" si="82"/>
        <v>16951.235486111113</v>
      </c>
      <c r="T1319" s="8">
        <f t="shared" si="83"/>
        <v>17003.583333333332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14">
        <f t="shared" si="81"/>
        <v>45.407407407407405</v>
      </c>
      <c r="Q1320" t="s">
        <v>8319</v>
      </c>
      <c r="R1320" t="s">
        <v>8321</v>
      </c>
      <c r="S1320" s="8">
        <f t="shared" si="82"/>
        <v>16416.043657407408</v>
      </c>
      <c r="T1320" s="8">
        <f t="shared" si="83"/>
        <v>16446.043657407408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14">
        <f t="shared" si="81"/>
        <v>97.333333333333329</v>
      </c>
      <c r="Q1321" t="s">
        <v>8319</v>
      </c>
      <c r="R1321" t="s">
        <v>8321</v>
      </c>
      <c r="S1321" s="8">
        <f t="shared" si="82"/>
        <v>16247.812094907407</v>
      </c>
      <c r="T1321" s="8">
        <f t="shared" si="83"/>
        <v>16262.666666666666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14">
        <f t="shared" si="81"/>
        <v>167.66666666666666</v>
      </c>
      <c r="Q1322" t="s">
        <v>8319</v>
      </c>
      <c r="R1322" t="s">
        <v>8321</v>
      </c>
      <c r="S1322" s="8">
        <f t="shared" si="82"/>
        <v>17136.690347222222</v>
      </c>
      <c r="T1322" s="8">
        <f t="shared" si="83"/>
        <v>17165.958333333332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14">
        <f t="shared" si="81"/>
        <v>859.85714285714289</v>
      </c>
      <c r="Q1323" t="s">
        <v>8319</v>
      </c>
      <c r="R1323" t="s">
        <v>8321</v>
      </c>
      <c r="S1323" s="8">
        <f t="shared" si="82"/>
        <v>17128.749270833334</v>
      </c>
      <c r="T1323" s="8">
        <f t="shared" si="83"/>
        <v>17158.749270833334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14">
        <f t="shared" si="81"/>
        <v>26.5</v>
      </c>
      <c r="Q1324" t="s">
        <v>8319</v>
      </c>
      <c r="R1324" t="s">
        <v>8321</v>
      </c>
      <c r="S1324" s="8">
        <f t="shared" si="82"/>
        <v>16546.65653935185</v>
      </c>
      <c r="T1324" s="8">
        <f t="shared" si="83"/>
        <v>16576.65653935185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14">
        <f t="shared" si="81"/>
        <v>30.272727272727273</v>
      </c>
      <c r="Q1325" t="s">
        <v>8319</v>
      </c>
      <c r="R1325" t="s">
        <v>8321</v>
      </c>
      <c r="S1325" s="8">
        <f t="shared" si="82"/>
        <v>16882.698449074072</v>
      </c>
      <c r="T1325" s="8">
        <f t="shared" si="83"/>
        <v>16917.288194444445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14">
        <f t="shared" si="81"/>
        <v>54.666666666666664</v>
      </c>
      <c r="Q1326" t="s">
        <v>8319</v>
      </c>
      <c r="R1326" t="s">
        <v>8321</v>
      </c>
      <c r="S1326" s="8">
        <f t="shared" si="82"/>
        <v>17057.633703703705</v>
      </c>
      <c r="T1326" s="8">
        <f t="shared" si="83"/>
        <v>17087.633703703705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14">
        <f t="shared" si="81"/>
        <v>60.75</v>
      </c>
      <c r="Q1327" t="s">
        <v>8319</v>
      </c>
      <c r="R1327" t="s">
        <v>8321</v>
      </c>
      <c r="S1327" s="8">
        <f t="shared" si="82"/>
        <v>17135.086053240742</v>
      </c>
      <c r="T1327" s="8">
        <f t="shared" si="83"/>
        <v>17165.086053240742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14">
        <f t="shared" si="81"/>
        <v>102.72727272727273</v>
      </c>
      <c r="Q1328" t="s">
        <v>8319</v>
      </c>
      <c r="R1328" t="s">
        <v>8321</v>
      </c>
      <c r="S1328" s="8">
        <f t="shared" si="82"/>
        <v>16405.791990740738</v>
      </c>
      <c r="T1328" s="8">
        <f t="shared" si="83"/>
        <v>16450.791990740738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14">
        <f t="shared" si="81"/>
        <v>41.585365853658537</v>
      </c>
      <c r="Q1329" t="s">
        <v>8319</v>
      </c>
      <c r="R1329" t="s">
        <v>8321</v>
      </c>
      <c r="S1329" s="8">
        <f t="shared" si="82"/>
        <v>16554.678645833334</v>
      </c>
      <c r="T1329" s="8">
        <f t="shared" si="83"/>
        <v>16584.678645833334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14">
        <f t="shared" si="81"/>
        <v>116.53333333333333</v>
      </c>
      <c r="Q1330" t="s">
        <v>8319</v>
      </c>
      <c r="R1330" t="s">
        <v>8321</v>
      </c>
      <c r="S1330" s="8">
        <f t="shared" si="82"/>
        <v>17043.642754629629</v>
      </c>
      <c r="T1330" s="8">
        <f t="shared" si="83"/>
        <v>17088.642754629629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14">
        <f t="shared" si="81"/>
        <v>45.333333333333336</v>
      </c>
      <c r="Q1331" t="s">
        <v>8319</v>
      </c>
      <c r="R1331" t="s">
        <v>8321</v>
      </c>
      <c r="S1331" s="8">
        <f t="shared" si="82"/>
        <v>16366.221585648147</v>
      </c>
      <c r="T1331" s="8">
        <f t="shared" si="83"/>
        <v>16406.263252314813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14">
        <f t="shared" si="81"/>
        <v>157.46</v>
      </c>
      <c r="Q1332" t="s">
        <v>8319</v>
      </c>
      <c r="R1332" t="s">
        <v>8321</v>
      </c>
      <c r="S1332" s="8">
        <f t="shared" si="82"/>
        <v>16953.276724537038</v>
      </c>
      <c r="T1332" s="8">
        <f t="shared" si="83"/>
        <v>16984.166666666668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14">
        <f t="shared" si="81"/>
        <v>100.5</v>
      </c>
      <c r="Q1333" t="s">
        <v>8319</v>
      </c>
      <c r="R1333" t="s">
        <v>8321</v>
      </c>
      <c r="S1333" s="8">
        <f t="shared" si="82"/>
        <v>17000.504097222223</v>
      </c>
      <c r="T1333" s="8">
        <f t="shared" si="83"/>
        <v>17030.504097222223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14" t="str">
        <f t="shared" si="81"/>
        <v/>
      </c>
      <c r="Q1334" t="s">
        <v>8319</v>
      </c>
      <c r="R1334" t="s">
        <v>8321</v>
      </c>
      <c r="S1334" s="8">
        <f t="shared" si="82"/>
        <v>17163.060277777779</v>
      </c>
      <c r="T1334" s="8">
        <f t="shared" si="83"/>
        <v>17193.060277777779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14" t="str">
        <f t="shared" si="81"/>
        <v/>
      </c>
      <c r="Q1335" t="s">
        <v>8319</v>
      </c>
      <c r="R1335" t="s">
        <v>8321</v>
      </c>
      <c r="S1335" s="8">
        <f t="shared" si="82"/>
        <v>16237.106770833334</v>
      </c>
      <c r="T1335" s="8">
        <f t="shared" si="83"/>
        <v>16267.106770833334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14">
        <f t="shared" si="81"/>
        <v>51.822463768115945</v>
      </c>
      <c r="Q1336" t="s">
        <v>8319</v>
      </c>
      <c r="R1336" t="s">
        <v>8321</v>
      </c>
      <c r="S1336" s="8">
        <f t="shared" si="82"/>
        <v>16841.774155092593</v>
      </c>
      <c r="T1336" s="8">
        <f t="shared" si="83"/>
        <v>16871.774155092593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14">
        <f t="shared" si="81"/>
        <v>308.75</v>
      </c>
      <c r="Q1337" t="s">
        <v>8319</v>
      </c>
      <c r="R1337" t="s">
        <v>8321</v>
      </c>
      <c r="S1337" s="8">
        <f t="shared" si="82"/>
        <v>16744.936365740741</v>
      </c>
      <c r="T1337" s="8">
        <f t="shared" si="83"/>
        <v>16774.936365740741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14">
        <f t="shared" si="81"/>
        <v>379.22767857142856</v>
      </c>
      <c r="Q1338" t="s">
        <v>8319</v>
      </c>
      <c r="R1338" t="s">
        <v>8321</v>
      </c>
      <c r="S1338" s="8">
        <f t="shared" si="82"/>
        <v>16386.86375</v>
      </c>
      <c r="T1338" s="8">
        <f t="shared" si="83"/>
        <v>16421.86375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14">
        <f t="shared" si="81"/>
        <v>176.36428571428573</v>
      </c>
      <c r="Q1339" t="s">
        <v>8319</v>
      </c>
      <c r="R1339" t="s">
        <v>8321</v>
      </c>
      <c r="S1339" s="8">
        <f t="shared" si="82"/>
        <v>17198.577303240741</v>
      </c>
      <c r="T1339" s="8">
        <f t="shared" si="83"/>
        <v>17228.577303240741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14">
        <f t="shared" si="81"/>
        <v>66.066666666666663</v>
      </c>
      <c r="Q1340" t="s">
        <v>8319</v>
      </c>
      <c r="R1340" t="s">
        <v>8321</v>
      </c>
      <c r="S1340" s="8">
        <f t="shared" si="82"/>
        <v>16619.803622685184</v>
      </c>
      <c r="T1340" s="8">
        <f t="shared" si="83"/>
        <v>16649.803622685184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14">
        <f t="shared" si="81"/>
        <v>89.648648648648646</v>
      </c>
      <c r="Q1341" t="s">
        <v>8319</v>
      </c>
      <c r="R1341" t="s">
        <v>8321</v>
      </c>
      <c r="S1341" s="8">
        <f t="shared" si="82"/>
        <v>16367.647164351853</v>
      </c>
      <c r="T1341" s="8">
        <f t="shared" si="83"/>
        <v>16412.68883101852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14" t="str">
        <f t="shared" si="81"/>
        <v/>
      </c>
      <c r="Q1342" t="s">
        <v>8319</v>
      </c>
      <c r="R1342" t="s">
        <v>8321</v>
      </c>
      <c r="S1342" s="8">
        <f t="shared" si="82"/>
        <v>16267.595520833334</v>
      </c>
      <c r="T1342" s="8">
        <f t="shared" si="83"/>
        <v>16297.595520833334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14">
        <f t="shared" si="81"/>
        <v>382.39130434782606</v>
      </c>
      <c r="Q1343" t="s">
        <v>8319</v>
      </c>
      <c r="R1343" t="s">
        <v>8321</v>
      </c>
      <c r="S1343" s="8">
        <f t="shared" si="82"/>
        <v>17043.624039351853</v>
      </c>
      <c r="T1343" s="8">
        <f t="shared" si="83"/>
        <v>17075.624039351853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14">
        <f t="shared" si="81"/>
        <v>100</v>
      </c>
      <c r="Q1344" t="s">
        <v>8319</v>
      </c>
      <c r="R1344" t="s">
        <v>8321</v>
      </c>
      <c r="S1344" s="8">
        <f t="shared" si="82"/>
        <v>16603.816423611108</v>
      </c>
      <c r="T1344" s="8">
        <f t="shared" si="83"/>
        <v>16633.816423611108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14">
        <f t="shared" si="81"/>
        <v>158.35603715170279</v>
      </c>
      <c r="Q1345" t="s">
        <v>8319</v>
      </c>
      <c r="R1345" t="s">
        <v>8321</v>
      </c>
      <c r="S1345" s="8">
        <f t="shared" si="82"/>
        <v>16973.526423611111</v>
      </c>
      <c r="T1345" s="8">
        <f t="shared" si="83"/>
        <v>17032.165972222221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 s="14">
        <f t="shared" si="81"/>
        <v>40.762589928057551</v>
      </c>
      <c r="Q1346" t="s">
        <v>8322</v>
      </c>
      <c r="R1346" t="s">
        <v>8323</v>
      </c>
      <c r="S1346" s="8">
        <f t="shared" si="82"/>
        <v>16953.789803240743</v>
      </c>
      <c r="T1346" s="8">
        <f t="shared" si="83"/>
        <v>16982.789803240743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E1347/D1347*100</f>
        <v>125</v>
      </c>
      <c r="P1347" s="14">
        <f t="shared" ref="P1347:P1410" si="85">IFERROR(E1347/L1347,"")</f>
        <v>53.571428571428569</v>
      </c>
      <c r="Q1347" t="s">
        <v>8322</v>
      </c>
      <c r="R1347" t="s">
        <v>8323</v>
      </c>
      <c r="S1347" s="8">
        <f t="shared" ref="S1347:S1410" si="86">(((J1347/60/60/24)))</f>
        <v>16230.814340277777</v>
      </c>
      <c r="T1347" s="8">
        <f t="shared" ref="T1347:T1410" si="87">(((I1347/60/60/24)))</f>
        <v>16265.814340277777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14">
        <f t="shared" si="85"/>
        <v>48.449664429530202</v>
      </c>
      <c r="Q1348" t="s">
        <v>8322</v>
      </c>
      <c r="R1348" t="s">
        <v>8323</v>
      </c>
      <c r="S1348" s="8">
        <f t="shared" si="86"/>
        <v>15853.075821759259</v>
      </c>
      <c r="T1348" s="8">
        <f t="shared" si="87"/>
        <v>15883.075821759259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14">
        <f t="shared" si="85"/>
        <v>82.41935483870968</v>
      </c>
      <c r="Q1349" t="s">
        <v>8322</v>
      </c>
      <c r="R1349" t="s">
        <v>8323</v>
      </c>
      <c r="S1349" s="8">
        <f t="shared" si="86"/>
        <v>16471.638020833332</v>
      </c>
      <c r="T1349" s="8">
        <f t="shared" si="87"/>
        <v>16501.638020833332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14">
        <f t="shared" si="85"/>
        <v>230.19230769230768</v>
      </c>
      <c r="Q1350" t="s">
        <v>8322</v>
      </c>
      <c r="R1350" t="s">
        <v>8323</v>
      </c>
      <c r="S1350" s="8">
        <f t="shared" si="86"/>
        <v>16394.506168981479</v>
      </c>
      <c r="T1350" s="8">
        <f t="shared" si="87"/>
        <v>16422.506168981479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14">
        <f t="shared" si="85"/>
        <v>59.360465116279073</v>
      </c>
      <c r="Q1351" t="s">
        <v>8322</v>
      </c>
      <c r="R1351" t="s">
        <v>8323</v>
      </c>
      <c r="S1351" s="8">
        <f t="shared" si="86"/>
        <v>16748.33258101852</v>
      </c>
      <c r="T1351" s="8">
        <f t="shared" si="87"/>
        <v>16785.290972222221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14">
        <f t="shared" si="85"/>
        <v>66.698717948717942</v>
      </c>
      <c r="Q1352" t="s">
        <v>8322</v>
      </c>
      <c r="R1352" t="s">
        <v>8323</v>
      </c>
      <c r="S1352" s="8">
        <f t="shared" si="86"/>
        <v>16765.013125000001</v>
      </c>
      <c r="T1352" s="8">
        <f t="shared" si="87"/>
        <v>16795.013125000001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14">
        <f t="shared" si="85"/>
        <v>168.77500000000001</v>
      </c>
      <c r="Q1353" t="s">
        <v>8322</v>
      </c>
      <c r="R1353" t="s">
        <v>8323</v>
      </c>
      <c r="S1353" s="8">
        <f t="shared" si="86"/>
        <v>16813.740092592594</v>
      </c>
      <c r="T1353" s="8">
        <f t="shared" si="87"/>
        <v>16843.740092592594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14">
        <f t="shared" si="85"/>
        <v>59.973568281938327</v>
      </c>
      <c r="Q1354" t="s">
        <v>8322</v>
      </c>
      <c r="R1354" t="s">
        <v>8323</v>
      </c>
      <c r="S1354" s="8">
        <f t="shared" si="86"/>
        <v>16631.578310185185</v>
      </c>
      <c r="T1354" s="8">
        <f t="shared" si="87"/>
        <v>16683.165972222221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14">
        <f t="shared" si="85"/>
        <v>31.80952380952381</v>
      </c>
      <c r="Q1355" t="s">
        <v>8322</v>
      </c>
      <c r="R1355" t="s">
        <v>8323</v>
      </c>
      <c r="S1355" s="8">
        <f t="shared" si="86"/>
        <v>15740.117916666668</v>
      </c>
      <c r="T1355" s="8">
        <f t="shared" si="87"/>
        <v>15775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14">
        <f t="shared" si="85"/>
        <v>24.421875</v>
      </c>
      <c r="Q1356" t="s">
        <v>8322</v>
      </c>
      <c r="R1356" t="s">
        <v>8323</v>
      </c>
      <c r="S1356" s="8">
        <f t="shared" si="86"/>
        <v>16933.807627314814</v>
      </c>
      <c r="T1356" s="8">
        <f t="shared" si="87"/>
        <v>16963.807627314814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14">
        <f t="shared" si="85"/>
        <v>25.347107438016529</v>
      </c>
      <c r="Q1357" t="s">
        <v>8322</v>
      </c>
      <c r="R1357" t="s">
        <v>8323</v>
      </c>
      <c r="S1357" s="8">
        <f t="shared" si="86"/>
        <v>15644.254687499999</v>
      </c>
      <c r="T1357" s="8">
        <f t="shared" si="87"/>
        <v>15674.416666666666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14">
        <f t="shared" si="85"/>
        <v>71.443218390804603</v>
      </c>
      <c r="Q1358" t="s">
        <v>8322</v>
      </c>
      <c r="R1358" t="s">
        <v>8323</v>
      </c>
      <c r="S1358" s="8">
        <f t="shared" si="86"/>
        <v>15861.03888888889</v>
      </c>
      <c r="T1358" s="8">
        <f t="shared" si="87"/>
        <v>15891.03888888889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14">
        <f t="shared" si="85"/>
        <v>38.553846153846152</v>
      </c>
      <c r="Q1359" t="s">
        <v>8322</v>
      </c>
      <c r="R1359" t="s">
        <v>8323</v>
      </c>
      <c r="S1359" s="8">
        <f t="shared" si="86"/>
        <v>15735.962233796296</v>
      </c>
      <c r="T1359" s="8">
        <f t="shared" si="87"/>
        <v>15765.249305555555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14">
        <f t="shared" si="85"/>
        <v>68.367346938775512</v>
      </c>
      <c r="Q1360" t="s">
        <v>8322</v>
      </c>
      <c r="R1360" t="s">
        <v>8323</v>
      </c>
      <c r="S1360" s="8">
        <f t="shared" si="86"/>
        <v>15120.570868055556</v>
      </c>
      <c r="T1360" s="8">
        <f t="shared" si="87"/>
        <v>15150.570868055556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14">
        <f t="shared" si="85"/>
        <v>40.210526315789473</v>
      </c>
      <c r="Q1361" t="s">
        <v>8322</v>
      </c>
      <c r="R1361" t="s">
        <v>8323</v>
      </c>
      <c r="S1361" s="8">
        <f t="shared" si="86"/>
        <v>15099.814699074073</v>
      </c>
      <c r="T1361" s="8">
        <f t="shared" si="87"/>
        <v>15161.814699074073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14">
        <f t="shared" si="85"/>
        <v>32.074074074074076</v>
      </c>
      <c r="Q1362" t="s">
        <v>8322</v>
      </c>
      <c r="R1362" t="s">
        <v>8323</v>
      </c>
      <c r="S1362" s="8">
        <f t="shared" si="86"/>
        <v>15526.900694444443</v>
      </c>
      <c r="T1362" s="8">
        <f t="shared" si="87"/>
        <v>15554.900694444443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14">
        <f t="shared" si="85"/>
        <v>28.632575757575758</v>
      </c>
      <c r="Q1363" t="s">
        <v>8322</v>
      </c>
      <c r="R1363" t="s">
        <v>8323</v>
      </c>
      <c r="S1363" s="8">
        <f t="shared" si="86"/>
        <v>16212.71726851852</v>
      </c>
      <c r="T1363" s="8">
        <f t="shared" si="87"/>
        <v>16242.71726851852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14">
        <f t="shared" si="85"/>
        <v>43.64</v>
      </c>
      <c r="Q1364" t="s">
        <v>8322</v>
      </c>
      <c r="R1364" t="s">
        <v>8323</v>
      </c>
      <c r="S1364" s="8">
        <f t="shared" si="86"/>
        <v>15895.934386574074</v>
      </c>
      <c r="T1364" s="8">
        <f t="shared" si="87"/>
        <v>15955.934386574074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14">
        <f t="shared" si="85"/>
        <v>40</v>
      </c>
      <c r="Q1365" t="s">
        <v>8322</v>
      </c>
      <c r="R1365" t="s">
        <v>8323</v>
      </c>
      <c r="S1365" s="8">
        <f t="shared" si="86"/>
        <v>16827.8440625</v>
      </c>
      <c r="T1365" s="8">
        <f t="shared" si="87"/>
        <v>16846.332638888889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14">
        <f t="shared" si="85"/>
        <v>346.04166666666669</v>
      </c>
      <c r="Q1366" t="s">
        <v>8325</v>
      </c>
      <c r="R1366" t="s">
        <v>8326</v>
      </c>
      <c r="S1366" s="8">
        <f t="shared" si="86"/>
        <v>16382.695671296295</v>
      </c>
      <c r="T1366" s="8">
        <f t="shared" si="87"/>
        <v>16442.695671296296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14">
        <f t="shared" si="85"/>
        <v>81.739130434782609</v>
      </c>
      <c r="Q1367" t="s">
        <v>8325</v>
      </c>
      <c r="R1367" t="s">
        <v>8326</v>
      </c>
      <c r="S1367" s="8">
        <f t="shared" si="86"/>
        <v>16480.733240740741</v>
      </c>
      <c r="T1367" s="8">
        <f t="shared" si="87"/>
        <v>16510.691574074073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14">
        <f t="shared" si="85"/>
        <v>64.535306122448986</v>
      </c>
      <c r="Q1368" t="s">
        <v>8325</v>
      </c>
      <c r="R1368" t="s">
        <v>8326</v>
      </c>
      <c r="S1368" s="8">
        <f t="shared" si="86"/>
        <v>16355.996099537037</v>
      </c>
      <c r="T1368" s="8">
        <f t="shared" si="87"/>
        <v>16401.037766203703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14">
        <f t="shared" si="85"/>
        <v>63.477777777777774</v>
      </c>
      <c r="Q1369" t="s">
        <v>8325</v>
      </c>
      <c r="R1369" t="s">
        <v>8326</v>
      </c>
      <c r="S1369" s="8">
        <f t="shared" si="86"/>
        <v>16723.002893518518</v>
      </c>
      <c r="T1369" s="8">
        <f t="shared" si="87"/>
        <v>16753.044560185186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14">
        <f t="shared" si="85"/>
        <v>63.620689655172413</v>
      </c>
      <c r="Q1370" t="s">
        <v>8325</v>
      </c>
      <c r="R1370" t="s">
        <v>8326</v>
      </c>
      <c r="S1370" s="8">
        <f t="shared" si="86"/>
        <v>16577.190902777777</v>
      </c>
      <c r="T1370" s="8">
        <f t="shared" si="87"/>
        <v>16601.190902777777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14">
        <f t="shared" si="85"/>
        <v>83.967068965517228</v>
      </c>
      <c r="Q1371" t="s">
        <v>8325</v>
      </c>
      <c r="R1371" t="s">
        <v>8326</v>
      </c>
      <c r="S1371" s="8">
        <f t="shared" si="86"/>
        <v>16141.594282407406</v>
      </c>
      <c r="T1371" s="8">
        <f t="shared" si="87"/>
        <v>16171.594282407406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14">
        <f t="shared" si="85"/>
        <v>77.75</v>
      </c>
      <c r="Q1372" t="s">
        <v>8325</v>
      </c>
      <c r="R1372" t="s">
        <v>8326</v>
      </c>
      <c r="S1372" s="8">
        <f t="shared" si="86"/>
        <v>15979.00335648148</v>
      </c>
      <c r="T1372" s="8">
        <f t="shared" si="87"/>
        <v>15994.00335648148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14">
        <f t="shared" si="85"/>
        <v>107.07142857142857</v>
      </c>
      <c r="Q1373" t="s">
        <v>8325</v>
      </c>
      <c r="R1373" t="s">
        <v>8326</v>
      </c>
      <c r="S1373" s="8">
        <f t="shared" si="86"/>
        <v>16532.758587962962</v>
      </c>
      <c r="T1373" s="8">
        <f t="shared" si="87"/>
        <v>16562.758587962962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14">
        <f t="shared" si="85"/>
        <v>38.75</v>
      </c>
      <c r="Q1374" t="s">
        <v>8325</v>
      </c>
      <c r="R1374" t="s">
        <v>8326</v>
      </c>
      <c r="S1374" s="8">
        <f t="shared" si="86"/>
        <v>15503.739953703705</v>
      </c>
      <c r="T1374" s="8">
        <f t="shared" si="87"/>
        <v>15533.739953703705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14">
        <f t="shared" si="85"/>
        <v>201.94230769230768</v>
      </c>
      <c r="Q1375" t="s">
        <v>8325</v>
      </c>
      <c r="R1375" t="s">
        <v>8326</v>
      </c>
      <c r="S1375" s="8">
        <f t="shared" si="86"/>
        <v>17135.951770833333</v>
      </c>
      <c r="T1375" s="8">
        <f t="shared" si="87"/>
        <v>17165.951770833333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14">
        <f t="shared" si="85"/>
        <v>43.060606060606062</v>
      </c>
      <c r="Q1376" t="s">
        <v>8325</v>
      </c>
      <c r="R1376" t="s">
        <v>8326</v>
      </c>
      <c r="S1376" s="8">
        <f t="shared" si="86"/>
        <v>16855.161898148148</v>
      </c>
      <c r="T1376" s="8">
        <f t="shared" si="87"/>
        <v>16885.12023148148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14">
        <f t="shared" si="85"/>
        <v>62.871559633027523</v>
      </c>
      <c r="Q1377" t="s">
        <v>8325</v>
      </c>
      <c r="R1377" t="s">
        <v>8326</v>
      </c>
      <c r="S1377" s="8">
        <f t="shared" si="86"/>
        <v>17151.066192129631</v>
      </c>
      <c r="T1377" s="8">
        <f t="shared" si="87"/>
        <v>17181.066192129631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14">
        <f t="shared" si="85"/>
        <v>55.607142857142854</v>
      </c>
      <c r="Q1378" t="s">
        <v>8325</v>
      </c>
      <c r="R1378" t="s">
        <v>8326</v>
      </c>
      <c r="S1378" s="8">
        <f t="shared" si="86"/>
        <v>17108.669050925924</v>
      </c>
      <c r="T1378" s="8">
        <f t="shared" si="87"/>
        <v>17138.710717592592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14">
        <f t="shared" si="85"/>
        <v>48.70967741935484</v>
      </c>
      <c r="Q1379" t="s">
        <v>8325</v>
      </c>
      <c r="R1379" t="s">
        <v>8326</v>
      </c>
      <c r="S1379" s="8">
        <f t="shared" si="86"/>
        <v>17178.219560185185</v>
      </c>
      <c r="T1379" s="8">
        <f t="shared" si="87"/>
        <v>17200.174305555556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14">
        <f t="shared" si="85"/>
        <v>30.578947368421051</v>
      </c>
      <c r="Q1380" t="s">
        <v>8325</v>
      </c>
      <c r="R1380" t="s">
        <v>8326</v>
      </c>
      <c r="S1380" s="8">
        <f t="shared" si="86"/>
        <v>16999.759374999998</v>
      </c>
      <c r="T1380" s="8">
        <f t="shared" si="87"/>
        <v>17014.759374999998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14">
        <f t="shared" si="85"/>
        <v>73.907284768211923</v>
      </c>
      <c r="Q1381" t="s">
        <v>8325</v>
      </c>
      <c r="R1381" t="s">
        <v>8326</v>
      </c>
      <c r="S1381" s="8">
        <f t="shared" si="86"/>
        <v>16561.491620370372</v>
      </c>
      <c r="T1381" s="8">
        <f t="shared" si="87"/>
        <v>16591.491620370372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14">
        <f t="shared" si="85"/>
        <v>21.2</v>
      </c>
      <c r="Q1382" t="s">
        <v>8325</v>
      </c>
      <c r="R1382" t="s">
        <v>8326</v>
      </c>
      <c r="S1382" s="8">
        <f t="shared" si="86"/>
        <v>16572.762800925924</v>
      </c>
      <c r="T1382" s="8">
        <f t="shared" si="87"/>
        <v>16595.083333333332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14">
        <f t="shared" si="85"/>
        <v>73.356164383561648</v>
      </c>
      <c r="Q1383" t="s">
        <v>8325</v>
      </c>
      <c r="R1383" t="s">
        <v>8326</v>
      </c>
      <c r="S1383" s="8">
        <f t="shared" si="86"/>
        <v>17134.214409722223</v>
      </c>
      <c r="T1383" s="8">
        <f t="shared" si="87"/>
        <v>17164.214409722223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14">
        <f t="shared" si="85"/>
        <v>56.412162162162161</v>
      </c>
      <c r="Q1384" t="s">
        <v>8325</v>
      </c>
      <c r="R1384" t="s">
        <v>8326</v>
      </c>
      <c r="S1384" s="8">
        <f t="shared" si="86"/>
        <v>15801.800185185186</v>
      </c>
      <c r="T1384" s="8">
        <f t="shared" si="87"/>
        <v>15831.800185185186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14">
        <f t="shared" si="85"/>
        <v>50.247311827956992</v>
      </c>
      <c r="Q1385" t="s">
        <v>8325</v>
      </c>
      <c r="R1385" t="s">
        <v>8326</v>
      </c>
      <c r="S1385" s="8">
        <f t="shared" si="86"/>
        <v>17138.074976851851</v>
      </c>
      <c r="T1385" s="8">
        <f t="shared" si="87"/>
        <v>17158.074976851851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14">
        <f t="shared" si="85"/>
        <v>68.936507936507937</v>
      </c>
      <c r="Q1386" t="s">
        <v>8325</v>
      </c>
      <c r="R1386" t="s">
        <v>8326</v>
      </c>
      <c r="S1386" s="8">
        <f t="shared" si="86"/>
        <v>16591.735208333332</v>
      </c>
      <c r="T1386" s="8">
        <f t="shared" si="87"/>
        <v>16621.735208333332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14">
        <f t="shared" si="85"/>
        <v>65.914104477611943</v>
      </c>
      <c r="Q1387" t="s">
        <v>8325</v>
      </c>
      <c r="R1387" t="s">
        <v>8326</v>
      </c>
      <c r="S1387" s="8">
        <f t="shared" si="86"/>
        <v>16864.688900462963</v>
      </c>
      <c r="T1387" s="8">
        <f t="shared" si="87"/>
        <v>16920.507638888888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14">
        <f t="shared" si="85"/>
        <v>62.5</v>
      </c>
      <c r="Q1388" t="s">
        <v>8325</v>
      </c>
      <c r="R1388" t="s">
        <v>8326</v>
      </c>
      <c r="S1388" s="8">
        <f t="shared" si="86"/>
        <v>16615.646863425925</v>
      </c>
      <c r="T1388" s="8">
        <f t="shared" si="87"/>
        <v>16645.646863425925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14">
        <f t="shared" si="85"/>
        <v>70.064102564102569</v>
      </c>
      <c r="Q1389" t="s">
        <v>8325</v>
      </c>
      <c r="R1389" t="s">
        <v>8326</v>
      </c>
      <c r="S1389" s="8">
        <f t="shared" si="86"/>
        <v>16557.921238425926</v>
      </c>
      <c r="T1389" s="8">
        <f t="shared" si="87"/>
        <v>16589.1875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14">
        <f t="shared" si="85"/>
        <v>60.181874999999998</v>
      </c>
      <c r="Q1390" t="s">
        <v>8325</v>
      </c>
      <c r="R1390" t="s">
        <v>8326</v>
      </c>
      <c r="S1390" s="8">
        <f t="shared" si="86"/>
        <v>17065.614780092594</v>
      </c>
      <c r="T1390" s="8">
        <f t="shared" si="87"/>
        <v>17091.676388888889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14">
        <f t="shared" si="85"/>
        <v>21.382352941176471</v>
      </c>
      <c r="Q1391" t="s">
        <v>8325</v>
      </c>
      <c r="R1391" t="s">
        <v>8326</v>
      </c>
      <c r="S1391" s="8">
        <f t="shared" si="86"/>
        <v>16996.480983796297</v>
      </c>
      <c r="T1391" s="8">
        <f t="shared" si="87"/>
        <v>17026.480983796297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14">
        <f t="shared" si="85"/>
        <v>160.78947368421052</v>
      </c>
      <c r="Q1392" t="s">
        <v>8325</v>
      </c>
      <c r="R1392" t="s">
        <v>8326</v>
      </c>
      <c r="S1392" s="8">
        <f t="shared" si="86"/>
        <v>16518.803310185183</v>
      </c>
      <c r="T1392" s="8">
        <f t="shared" si="87"/>
        <v>16552.716666666667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14">
        <f t="shared" si="85"/>
        <v>42.384615384615387</v>
      </c>
      <c r="Q1393" t="s">
        <v>8325</v>
      </c>
      <c r="R1393" t="s">
        <v>8326</v>
      </c>
      <c r="S1393" s="8">
        <f t="shared" si="86"/>
        <v>16624.650671296295</v>
      </c>
      <c r="T1393" s="8">
        <f t="shared" si="87"/>
        <v>16669.207638888889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14">
        <f t="shared" si="85"/>
        <v>27.317307692307693</v>
      </c>
      <c r="Q1394" t="s">
        <v>8325</v>
      </c>
      <c r="R1394" t="s">
        <v>8326</v>
      </c>
      <c r="S1394" s="8">
        <f t="shared" si="86"/>
        <v>16832.154930555556</v>
      </c>
      <c r="T1394" s="8">
        <f t="shared" si="87"/>
        <v>16863.154930555556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14">
        <f t="shared" si="85"/>
        <v>196.82692307692307</v>
      </c>
      <c r="Q1395" t="s">
        <v>8325</v>
      </c>
      <c r="R1395" t="s">
        <v>8326</v>
      </c>
      <c r="S1395" s="8">
        <f t="shared" si="86"/>
        <v>16984.681979166668</v>
      </c>
      <c r="T1395" s="8">
        <f t="shared" si="87"/>
        <v>17014.681979166668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14">
        <f t="shared" si="85"/>
        <v>53.882352941176471</v>
      </c>
      <c r="Q1396" t="s">
        <v>8325</v>
      </c>
      <c r="R1396" t="s">
        <v>8326</v>
      </c>
      <c r="S1396" s="8">
        <f t="shared" si="86"/>
        <v>17183.144976851851</v>
      </c>
      <c r="T1396" s="8">
        <f t="shared" si="87"/>
        <v>17226.125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14">
        <f t="shared" si="85"/>
        <v>47.756097560975611</v>
      </c>
      <c r="Q1397" t="s">
        <v>8325</v>
      </c>
      <c r="R1397" t="s">
        <v>8326</v>
      </c>
      <c r="S1397" s="8">
        <f t="shared" si="86"/>
        <v>17150.908344907406</v>
      </c>
      <c r="T1397" s="8">
        <f t="shared" si="87"/>
        <v>17180.908344907406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14">
        <f t="shared" si="85"/>
        <v>88.191780821917803</v>
      </c>
      <c r="Q1398" t="s">
        <v>8325</v>
      </c>
      <c r="R1398" t="s">
        <v>8326</v>
      </c>
      <c r="S1398" s="8">
        <f t="shared" si="86"/>
        <v>16449.99863425926</v>
      </c>
      <c r="T1398" s="8">
        <f t="shared" si="87"/>
        <v>16479.99863425926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14">
        <f t="shared" si="85"/>
        <v>72.056962025316452</v>
      </c>
      <c r="Q1399" t="s">
        <v>8325</v>
      </c>
      <c r="R1399" t="s">
        <v>8326</v>
      </c>
      <c r="S1399" s="8">
        <f t="shared" si="86"/>
        <v>17071.917939814815</v>
      </c>
      <c r="T1399" s="8">
        <f t="shared" si="87"/>
        <v>17101.888194444444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14">
        <f t="shared" si="85"/>
        <v>74.246153846153845</v>
      </c>
      <c r="Q1400" t="s">
        <v>8325</v>
      </c>
      <c r="R1400" t="s">
        <v>8326</v>
      </c>
      <c r="S1400" s="8">
        <f t="shared" si="86"/>
        <v>16957.874236111111</v>
      </c>
      <c r="T1400" s="8">
        <f t="shared" si="87"/>
        <v>16987.874236111111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14">
        <f t="shared" si="85"/>
        <v>61.701086956521742</v>
      </c>
      <c r="Q1401" t="s">
        <v>8325</v>
      </c>
      <c r="R1401" t="s">
        <v>8326</v>
      </c>
      <c r="S1401" s="8">
        <f t="shared" si="86"/>
        <v>16320.004317129627</v>
      </c>
      <c r="T1401" s="8">
        <f t="shared" si="87"/>
        <v>16350.004317129627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14">
        <f t="shared" si="85"/>
        <v>17.235294117647058</v>
      </c>
      <c r="Q1402" t="s">
        <v>8325</v>
      </c>
      <c r="R1402" t="s">
        <v>8326</v>
      </c>
      <c r="S1402" s="8">
        <f t="shared" si="86"/>
        <v>16929.341122685186</v>
      </c>
      <c r="T1402" s="8">
        <f t="shared" si="87"/>
        <v>16964.229166666668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14">
        <f t="shared" si="85"/>
        <v>51.720833333333331</v>
      </c>
      <c r="Q1403" t="s">
        <v>8325</v>
      </c>
      <c r="R1403" t="s">
        <v>8326</v>
      </c>
      <c r="S1403" s="8">
        <f t="shared" si="86"/>
        <v>15830.996226851852</v>
      </c>
      <c r="T1403" s="8">
        <f t="shared" si="87"/>
        <v>15851.996226851852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14">
        <f t="shared" si="85"/>
        <v>24.150442477876105</v>
      </c>
      <c r="Q1404" t="s">
        <v>8325</v>
      </c>
      <c r="R1404" t="s">
        <v>8326</v>
      </c>
      <c r="S1404" s="8">
        <f t="shared" si="86"/>
        <v>16496.053368055556</v>
      </c>
      <c r="T1404" s="8">
        <f t="shared" si="87"/>
        <v>16556.011701388892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14">
        <f t="shared" si="85"/>
        <v>62.166666666666664</v>
      </c>
      <c r="Q1405" t="s">
        <v>8325</v>
      </c>
      <c r="R1405" t="s">
        <v>8326</v>
      </c>
      <c r="S1405" s="8">
        <f t="shared" si="86"/>
        <v>15882.062905092593</v>
      </c>
      <c r="T1405" s="8">
        <f t="shared" si="87"/>
        <v>15912.062905092593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14">
        <f t="shared" si="85"/>
        <v>48.2</v>
      </c>
      <c r="Q1406" t="s">
        <v>8322</v>
      </c>
      <c r="R1406" t="s">
        <v>8341</v>
      </c>
      <c r="S1406" s="8">
        <f t="shared" si="86"/>
        <v>16463.510243055556</v>
      </c>
      <c r="T1406" s="8">
        <f t="shared" si="87"/>
        <v>16488.510243055556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14">
        <f t="shared" si="85"/>
        <v>6.1764705882352944</v>
      </c>
      <c r="Q1407" t="s">
        <v>8322</v>
      </c>
      <c r="R1407" t="s">
        <v>8341</v>
      </c>
      <c r="S1407" s="8">
        <f t="shared" si="86"/>
        <v>16372.68056712963</v>
      </c>
      <c r="T1407" s="8">
        <f t="shared" si="87"/>
        <v>16402.722233796296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14">
        <f t="shared" si="85"/>
        <v>5</v>
      </c>
      <c r="Q1408" t="s">
        <v>8322</v>
      </c>
      <c r="R1408" t="s">
        <v>8341</v>
      </c>
      <c r="S1408" s="8">
        <f t="shared" si="86"/>
        <v>16728.432951388888</v>
      </c>
      <c r="T1408" s="8">
        <f t="shared" si="87"/>
        <v>16781.416666666668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14">
        <f t="shared" si="85"/>
        <v>7.5</v>
      </c>
      <c r="Q1409" t="s">
        <v>8322</v>
      </c>
      <c r="R1409" t="s">
        <v>8341</v>
      </c>
      <c r="S1409" s="8">
        <f t="shared" si="86"/>
        <v>16269.536782407406</v>
      </c>
      <c r="T1409" s="8">
        <f t="shared" si="87"/>
        <v>16294.536782407406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 s="14">
        <f t="shared" si="85"/>
        <v>12</v>
      </c>
      <c r="Q1410" t="s">
        <v>8322</v>
      </c>
      <c r="R1410" t="s">
        <v>8341</v>
      </c>
      <c r="S1410" s="8">
        <f t="shared" si="86"/>
        <v>16722.872175925924</v>
      </c>
      <c r="T1410" s="8">
        <f t="shared" si="87"/>
        <v>16752.913842592592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E1411/D1411*100</f>
        <v>0</v>
      </c>
      <c r="P1411" s="14" t="str">
        <f t="shared" ref="P1411:P1474" si="89">IFERROR(E1411/L1411,"")</f>
        <v/>
      </c>
      <c r="Q1411" t="s">
        <v>8322</v>
      </c>
      <c r="R1411" t="s">
        <v>8341</v>
      </c>
      <c r="S1411" s="8">
        <f t="shared" ref="S1411:S1474" si="90">(((J1411/60/60/24)))</f>
        <v>16376.133506944445</v>
      </c>
      <c r="T1411" s="8">
        <f t="shared" ref="T1411:T1474" si="91">(((I1411/60/60/24)))</f>
        <v>16436.175173611111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14">
        <f t="shared" si="89"/>
        <v>1</v>
      </c>
      <c r="Q1412" t="s">
        <v>8322</v>
      </c>
      <c r="R1412" t="s">
        <v>8341</v>
      </c>
      <c r="S1412" s="8">
        <f t="shared" si="90"/>
        <v>16910.318518518518</v>
      </c>
      <c r="T1412" s="8">
        <f t="shared" si="91"/>
        <v>16955.318518518518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14">
        <f t="shared" si="89"/>
        <v>2.3333333333333335</v>
      </c>
      <c r="Q1413" t="s">
        <v>8322</v>
      </c>
      <c r="R1413" t="s">
        <v>8341</v>
      </c>
      <c r="S1413" s="8">
        <f t="shared" si="90"/>
        <v>16444.059027777777</v>
      </c>
      <c r="T1413" s="8">
        <f t="shared" si="91"/>
        <v>16472.059027777777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14">
        <f t="shared" si="89"/>
        <v>24.615384615384617</v>
      </c>
      <c r="Q1414" t="s">
        <v>8322</v>
      </c>
      <c r="R1414" t="s">
        <v>8341</v>
      </c>
      <c r="S1414" s="8">
        <f t="shared" si="90"/>
        <v>16378.063645833332</v>
      </c>
      <c r="T1414" s="8">
        <f t="shared" si="91"/>
        <v>16408.063645833332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14">
        <f t="shared" si="89"/>
        <v>100</v>
      </c>
      <c r="Q1415" t="s">
        <v>8322</v>
      </c>
      <c r="R1415" t="s">
        <v>8341</v>
      </c>
      <c r="S1415" s="8">
        <f t="shared" si="90"/>
        <v>16791.437152777777</v>
      </c>
      <c r="T1415" s="8">
        <f t="shared" si="91"/>
        <v>16851.437152777777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14">
        <f t="shared" si="89"/>
        <v>1</v>
      </c>
      <c r="Q1416" t="s">
        <v>8322</v>
      </c>
      <c r="R1416" t="s">
        <v>8341</v>
      </c>
      <c r="S1416" s="8">
        <f t="shared" si="90"/>
        <v>17139.253090277776</v>
      </c>
      <c r="T1416" s="8">
        <f t="shared" si="91"/>
        <v>17169.253090277776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14">
        <f t="shared" si="89"/>
        <v>88.888888888888886</v>
      </c>
      <c r="Q1417" t="s">
        <v>8322</v>
      </c>
      <c r="R1417" t="s">
        <v>8341</v>
      </c>
      <c r="S1417" s="8">
        <f t="shared" si="90"/>
        <v>16623.675821759261</v>
      </c>
      <c r="T1417" s="8">
        <f t="shared" si="91"/>
        <v>16663.675821759261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14" t="str">
        <f t="shared" si="89"/>
        <v/>
      </c>
      <c r="Q1418" t="s">
        <v>8322</v>
      </c>
      <c r="R1418" t="s">
        <v>8341</v>
      </c>
      <c r="S1418" s="8">
        <f t="shared" si="90"/>
        <v>16730.926145833331</v>
      </c>
      <c r="T1418" s="8">
        <f t="shared" si="91"/>
        <v>16760.967812499999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14">
        <f t="shared" si="89"/>
        <v>27.5</v>
      </c>
      <c r="Q1419" t="s">
        <v>8322</v>
      </c>
      <c r="R1419" t="s">
        <v>8341</v>
      </c>
      <c r="S1419" s="8">
        <f t="shared" si="90"/>
        <v>16663.150162037036</v>
      </c>
      <c r="T1419" s="8">
        <f t="shared" si="91"/>
        <v>16693.465972222224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14">
        <f t="shared" si="89"/>
        <v>6</v>
      </c>
      <c r="Q1420" t="s">
        <v>8322</v>
      </c>
      <c r="R1420" t="s">
        <v>8341</v>
      </c>
      <c r="S1420" s="8">
        <f t="shared" si="90"/>
        <v>16826.456412037038</v>
      </c>
      <c r="T1420" s="8">
        <f t="shared" si="91"/>
        <v>16856.456412037038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14">
        <f t="shared" si="89"/>
        <v>44.5</v>
      </c>
      <c r="Q1421" t="s">
        <v>8322</v>
      </c>
      <c r="R1421" t="s">
        <v>8341</v>
      </c>
      <c r="S1421" s="8">
        <f t="shared" si="90"/>
        <v>17053.456238425926</v>
      </c>
      <c r="T1421" s="8">
        <f t="shared" si="91"/>
        <v>17083.456238425926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14">
        <f t="shared" si="89"/>
        <v>1</v>
      </c>
      <c r="Q1422" t="s">
        <v>8322</v>
      </c>
      <c r="R1422" t="s">
        <v>8341</v>
      </c>
      <c r="S1422" s="8">
        <f t="shared" si="90"/>
        <v>16955.667662037038</v>
      </c>
      <c r="T1422" s="8">
        <f t="shared" si="91"/>
        <v>16980.667662037038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14">
        <f t="shared" si="89"/>
        <v>100</v>
      </c>
      <c r="Q1423" t="s">
        <v>8322</v>
      </c>
      <c r="R1423" t="s">
        <v>8341</v>
      </c>
      <c r="S1423" s="8">
        <f t="shared" si="90"/>
        <v>16444.915613425928</v>
      </c>
      <c r="T1423" s="8">
        <f t="shared" si="91"/>
        <v>16474.915613425928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14">
        <f t="shared" si="89"/>
        <v>13</v>
      </c>
      <c r="Q1424" t="s">
        <v>8322</v>
      </c>
      <c r="R1424" t="s">
        <v>8341</v>
      </c>
      <c r="S1424" s="8">
        <f t="shared" si="90"/>
        <v>17035.239629629628</v>
      </c>
      <c r="T1424" s="8">
        <f t="shared" si="91"/>
        <v>17065.239629629628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14">
        <f t="shared" si="89"/>
        <v>100</v>
      </c>
      <c r="Q1425" t="s">
        <v>8322</v>
      </c>
      <c r="R1425" t="s">
        <v>8341</v>
      </c>
      <c r="S1425" s="8">
        <f t="shared" si="90"/>
        <v>16771.360312500001</v>
      </c>
      <c r="T1425" s="8">
        <f t="shared" si="91"/>
        <v>16801.360312500001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14">
        <f t="shared" si="89"/>
        <v>109.07142857142857</v>
      </c>
      <c r="Q1426" t="s">
        <v>8322</v>
      </c>
      <c r="R1426" t="s">
        <v>8341</v>
      </c>
      <c r="S1426" s="8">
        <f t="shared" si="90"/>
        <v>17107.717615740741</v>
      </c>
      <c r="T1426" s="8">
        <f t="shared" si="91"/>
        <v>17120.759282407405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14" t="str">
        <f t="shared" si="89"/>
        <v/>
      </c>
      <c r="Q1427" t="s">
        <v>8322</v>
      </c>
      <c r="R1427" t="s">
        <v>8341</v>
      </c>
      <c r="S1427" s="8">
        <f t="shared" si="90"/>
        <v>16524.131469907406</v>
      </c>
      <c r="T1427" s="8">
        <f t="shared" si="91"/>
        <v>16554.131469907406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14" t="str">
        <f t="shared" si="89"/>
        <v/>
      </c>
      <c r="Q1428" t="s">
        <v>8322</v>
      </c>
      <c r="R1428" t="s">
        <v>8341</v>
      </c>
      <c r="S1428" s="8">
        <f t="shared" si="90"/>
        <v>16611.390277777777</v>
      </c>
      <c r="T1428" s="8">
        <f t="shared" si="91"/>
        <v>16671.390277777777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14">
        <f t="shared" si="89"/>
        <v>104.75</v>
      </c>
      <c r="Q1429" t="s">
        <v>8322</v>
      </c>
      <c r="R1429" t="s">
        <v>8341</v>
      </c>
      <c r="S1429" s="8">
        <f t="shared" si="90"/>
        <v>17032.851678240742</v>
      </c>
      <c r="T1429" s="8">
        <f t="shared" si="91"/>
        <v>17062.851678240742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14">
        <f t="shared" si="89"/>
        <v>15</v>
      </c>
      <c r="Q1430" t="s">
        <v>8322</v>
      </c>
      <c r="R1430" t="s">
        <v>8341</v>
      </c>
      <c r="S1430" s="8">
        <f t="shared" si="90"/>
        <v>16863.379826388889</v>
      </c>
      <c r="T1430" s="8">
        <f t="shared" si="91"/>
        <v>16893.338159722221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14" t="str">
        <f t="shared" si="89"/>
        <v/>
      </c>
      <c r="Q1431" t="s">
        <v>8322</v>
      </c>
      <c r="R1431" t="s">
        <v>8341</v>
      </c>
      <c r="S1431" s="8">
        <f t="shared" si="90"/>
        <v>16505.060671296294</v>
      </c>
      <c r="T1431" s="8">
        <f t="shared" si="91"/>
        <v>16535.060671296294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14">
        <f t="shared" si="89"/>
        <v>80.599999999999994</v>
      </c>
      <c r="Q1432" t="s">
        <v>8322</v>
      </c>
      <c r="R1432" t="s">
        <v>8341</v>
      </c>
      <c r="S1432" s="8">
        <f t="shared" si="90"/>
        <v>16392.813518518517</v>
      </c>
      <c r="T1432" s="8">
        <f t="shared" si="91"/>
        <v>16423.813518518517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14">
        <f t="shared" si="89"/>
        <v>115.55319148936171</v>
      </c>
      <c r="Q1433" t="s">
        <v>8322</v>
      </c>
      <c r="R1433" t="s">
        <v>8341</v>
      </c>
      <c r="S1433" s="8">
        <f t="shared" si="90"/>
        <v>16735.210833333334</v>
      </c>
      <c r="T1433" s="8">
        <f t="shared" si="91"/>
        <v>16765.252499999999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14" t="str">
        <f t="shared" si="89"/>
        <v/>
      </c>
      <c r="Q1434" t="s">
        <v>8322</v>
      </c>
      <c r="R1434" t="s">
        <v>8341</v>
      </c>
      <c r="S1434" s="8">
        <f t="shared" si="90"/>
        <v>16606.780416666668</v>
      </c>
      <c r="T1434" s="8">
        <f t="shared" si="91"/>
        <v>16636.780416666668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14">
        <f t="shared" si="89"/>
        <v>80.5</v>
      </c>
      <c r="Q1435" t="s">
        <v>8322</v>
      </c>
      <c r="R1435" t="s">
        <v>8341</v>
      </c>
      <c r="S1435" s="8">
        <f t="shared" si="90"/>
        <v>17104.625868055555</v>
      </c>
      <c r="T1435" s="8">
        <f t="shared" si="91"/>
        <v>17145.458333333332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14">
        <f t="shared" si="89"/>
        <v>744.5454545454545</v>
      </c>
      <c r="Q1436" t="s">
        <v>8322</v>
      </c>
      <c r="R1436" t="s">
        <v>8341</v>
      </c>
      <c r="S1436" s="8">
        <f t="shared" si="90"/>
        <v>16573.767106481482</v>
      </c>
      <c r="T1436" s="8">
        <f t="shared" si="91"/>
        <v>16594.625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14">
        <f t="shared" si="89"/>
        <v>7.5</v>
      </c>
      <c r="Q1437" t="s">
        <v>8322</v>
      </c>
      <c r="R1437" t="s">
        <v>8341</v>
      </c>
      <c r="S1437" s="8">
        <f t="shared" si="90"/>
        <v>16689.780324074076</v>
      </c>
      <c r="T1437" s="8">
        <f t="shared" si="91"/>
        <v>16719.780324074076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14">
        <f t="shared" si="89"/>
        <v>38.5</v>
      </c>
      <c r="Q1438" t="s">
        <v>8322</v>
      </c>
      <c r="R1438" t="s">
        <v>8341</v>
      </c>
      <c r="S1438" s="8">
        <f t="shared" si="90"/>
        <v>16822.35019675926</v>
      </c>
      <c r="T1438" s="8">
        <f t="shared" si="91"/>
        <v>16852.35019675926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14">
        <f t="shared" si="89"/>
        <v>36.68181818181818</v>
      </c>
      <c r="Q1439" t="s">
        <v>8322</v>
      </c>
      <c r="R1439" t="s">
        <v>8341</v>
      </c>
      <c r="S1439" s="8">
        <f t="shared" si="90"/>
        <v>16227.531701388887</v>
      </c>
      <c r="T1439" s="8">
        <f t="shared" si="91"/>
        <v>16264.207638888889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14">
        <f t="shared" si="89"/>
        <v>75</v>
      </c>
      <c r="Q1440" t="s">
        <v>8322</v>
      </c>
      <c r="R1440" t="s">
        <v>8341</v>
      </c>
      <c r="S1440" s="8">
        <f t="shared" si="90"/>
        <v>16888.871516203704</v>
      </c>
      <c r="T1440" s="8">
        <f t="shared" si="91"/>
        <v>16918.579861111113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14">
        <f t="shared" si="89"/>
        <v>30</v>
      </c>
      <c r="Q1441" t="s">
        <v>8322</v>
      </c>
      <c r="R1441" t="s">
        <v>8341</v>
      </c>
      <c r="S1441" s="8">
        <f t="shared" si="90"/>
        <v>16471.829872685183</v>
      </c>
      <c r="T1441" s="8">
        <f t="shared" si="91"/>
        <v>16501.829872685183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14">
        <f t="shared" si="89"/>
        <v>1</v>
      </c>
      <c r="Q1442" t="s">
        <v>8322</v>
      </c>
      <c r="R1442" t="s">
        <v>8341</v>
      </c>
      <c r="S1442" s="8">
        <f t="shared" si="90"/>
        <v>16917.748414351849</v>
      </c>
      <c r="T1442" s="8">
        <f t="shared" si="91"/>
        <v>16947.748414351849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14">
        <f t="shared" si="89"/>
        <v>673.33333333333337</v>
      </c>
      <c r="Q1443" t="s">
        <v>8322</v>
      </c>
      <c r="R1443" t="s">
        <v>8341</v>
      </c>
      <c r="S1443" s="8">
        <f t="shared" si="90"/>
        <v>16629.765844907408</v>
      </c>
      <c r="T1443" s="8">
        <f t="shared" si="91"/>
        <v>16689.765844907408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14" t="str">
        <f t="shared" si="89"/>
        <v/>
      </c>
      <c r="Q1444" t="s">
        <v>8322</v>
      </c>
      <c r="R1444" t="s">
        <v>8341</v>
      </c>
      <c r="S1444" s="8">
        <f t="shared" si="90"/>
        <v>16916.645347222224</v>
      </c>
      <c r="T1444" s="8">
        <f t="shared" si="91"/>
        <v>16946.645347222224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14" t="str">
        <f t="shared" si="89"/>
        <v/>
      </c>
      <c r="Q1445" t="s">
        <v>8322</v>
      </c>
      <c r="R1445" t="s">
        <v>8341</v>
      </c>
      <c r="S1445" s="8">
        <f t="shared" si="90"/>
        <v>17138.926030092593</v>
      </c>
      <c r="T1445" s="8">
        <f t="shared" si="91"/>
        <v>17168.926030092593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14" t="str">
        <f t="shared" si="89"/>
        <v/>
      </c>
      <c r="Q1446" t="s">
        <v>8322</v>
      </c>
      <c r="R1446" t="s">
        <v>8341</v>
      </c>
      <c r="S1446" s="8">
        <f t="shared" si="90"/>
        <v>16630.873402777779</v>
      </c>
      <c r="T1446" s="8">
        <f t="shared" si="91"/>
        <v>16690.873402777779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14" t="str">
        <f t="shared" si="89"/>
        <v/>
      </c>
      <c r="Q1447" t="s">
        <v>8322</v>
      </c>
      <c r="R1447" t="s">
        <v>8341</v>
      </c>
      <c r="S1447" s="8">
        <f t="shared" si="90"/>
        <v>16570.542303240742</v>
      </c>
      <c r="T1447" s="8">
        <f t="shared" si="91"/>
        <v>16600.542303240742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14" t="str">
        <f t="shared" si="89"/>
        <v/>
      </c>
      <c r="Q1448" t="s">
        <v>8322</v>
      </c>
      <c r="R1448" t="s">
        <v>8341</v>
      </c>
      <c r="S1448" s="8">
        <f t="shared" si="90"/>
        <v>16892.447662037037</v>
      </c>
      <c r="T1448" s="8">
        <f t="shared" si="91"/>
        <v>16912.447662037037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14">
        <f t="shared" si="89"/>
        <v>25</v>
      </c>
      <c r="Q1449" t="s">
        <v>8322</v>
      </c>
      <c r="R1449" t="s">
        <v>8341</v>
      </c>
      <c r="S1449" s="8">
        <f t="shared" si="90"/>
        <v>16960.730717592593</v>
      </c>
      <c r="T1449" s="8">
        <f t="shared" si="91"/>
        <v>16990.730717592593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14" t="str">
        <f t="shared" si="89"/>
        <v/>
      </c>
      <c r="Q1450" t="s">
        <v>8322</v>
      </c>
      <c r="R1450" t="s">
        <v>8341</v>
      </c>
      <c r="S1450" s="8">
        <f t="shared" si="90"/>
        <v>16546.936550925926</v>
      </c>
      <c r="T1450" s="8">
        <f t="shared" si="91"/>
        <v>16577.225694444445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14" t="str">
        <f t="shared" si="89"/>
        <v/>
      </c>
      <c r="Q1451" t="s">
        <v>8322</v>
      </c>
      <c r="R1451" t="s">
        <v>8341</v>
      </c>
      <c r="S1451" s="8">
        <f t="shared" si="90"/>
        <v>16517.811400462964</v>
      </c>
      <c r="T1451" s="8">
        <f t="shared" si="91"/>
        <v>16565.811400462964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14">
        <f t="shared" si="89"/>
        <v>1</v>
      </c>
      <c r="Q1452" t="s">
        <v>8322</v>
      </c>
      <c r="R1452" t="s">
        <v>8341</v>
      </c>
      <c r="S1452" s="8">
        <f t="shared" si="90"/>
        <v>16821.171261574073</v>
      </c>
      <c r="T1452" s="8">
        <f t="shared" si="91"/>
        <v>16851.171261574073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14">
        <f t="shared" si="89"/>
        <v>1</v>
      </c>
      <c r="Q1453" t="s">
        <v>8322</v>
      </c>
      <c r="R1453" t="s">
        <v>8341</v>
      </c>
      <c r="S1453" s="8">
        <f t="shared" si="90"/>
        <v>16362.959016203704</v>
      </c>
      <c r="T1453" s="8">
        <f t="shared" si="91"/>
        <v>16393.00068287037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14" t="str">
        <f t="shared" si="89"/>
        <v/>
      </c>
      <c r="Q1454" t="s">
        <v>8322</v>
      </c>
      <c r="R1454" t="s">
        <v>8341</v>
      </c>
      <c r="S1454" s="8">
        <f t="shared" si="90"/>
        <v>16249.703275462962</v>
      </c>
      <c r="T1454" s="8">
        <f t="shared" si="91"/>
        <v>16279.703275462962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14" t="str">
        <f t="shared" si="89"/>
        <v/>
      </c>
      <c r="Q1455" t="s">
        <v>8322</v>
      </c>
      <c r="R1455" t="s">
        <v>8341</v>
      </c>
      <c r="S1455" s="8">
        <f t="shared" si="90"/>
        <v>17226.696145833332</v>
      </c>
      <c r="T1455" s="8">
        <f t="shared" si="91"/>
        <v>17271.654479166664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14">
        <f t="shared" si="89"/>
        <v>15</v>
      </c>
      <c r="Q1456" t="s">
        <v>8322</v>
      </c>
      <c r="R1456" t="s">
        <v>8341</v>
      </c>
      <c r="S1456" s="8">
        <f t="shared" si="90"/>
        <v>16894.866666666665</v>
      </c>
      <c r="T1456" s="8">
        <f t="shared" si="91"/>
        <v>16915.915972222221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14">
        <f t="shared" si="89"/>
        <v>225</v>
      </c>
      <c r="Q1457" t="s">
        <v>8322</v>
      </c>
      <c r="R1457" t="s">
        <v>8341</v>
      </c>
      <c r="S1457" s="8">
        <f t="shared" si="90"/>
        <v>16263.672685185185</v>
      </c>
      <c r="T1457" s="8">
        <f t="shared" si="91"/>
        <v>16318.56875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14">
        <f t="shared" si="89"/>
        <v>48.333333333333336</v>
      </c>
      <c r="Q1458" t="s">
        <v>8322</v>
      </c>
      <c r="R1458" t="s">
        <v>8341</v>
      </c>
      <c r="S1458" s="8">
        <f t="shared" si="90"/>
        <v>17139.668576388889</v>
      </c>
      <c r="T1458" s="8">
        <f t="shared" si="91"/>
        <v>17169.668576388889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14" t="str">
        <f t="shared" si="89"/>
        <v/>
      </c>
      <c r="Q1459" t="s">
        <v>8322</v>
      </c>
      <c r="R1459" t="s">
        <v>8341</v>
      </c>
      <c r="S1459" s="8">
        <f t="shared" si="90"/>
        <v>16720.896342592594</v>
      </c>
      <c r="T1459" s="8">
        <f t="shared" si="91"/>
        <v>16750.938009259258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14" t="str">
        <f t="shared" si="89"/>
        <v/>
      </c>
      <c r="Q1460" t="s">
        <v>8322</v>
      </c>
      <c r="R1460" t="s">
        <v>8341</v>
      </c>
      <c r="S1460" s="8">
        <f t="shared" si="90"/>
        <v>16262.705555555556</v>
      </c>
      <c r="T1460" s="8">
        <f t="shared" si="91"/>
        <v>16293.166666666666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14" t="str">
        <f t="shared" si="89"/>
        <v/>
      </c>
      <c r="Q1461" t="s">
        <v>8322</v>
      </c>
      <c r="R1461" t="s">
        <v>8341</v>
      </c>
      <c r="S1461" s="8">
        <f t="shared" si="90"/>
        <v>16743.204814814813</v>
      </c>
      <c r="T1461" s="8">
        <f t="shared" si="91"/>
        <v>16771.725694444445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14" t="str">
        <f t="shared" si="89"/>
        <v/>
      </c>
      <c r="Q1462" t="s">
        <v>8322</v>
      </c>
      <c r="R1462" t="s">
        <v>8341</v>
      </c>
      <c r="S1462" s="8">
        <f t="shared" si="90"/>
        <v>16346.896967592593</v>
      </c>
      <c r="T1462" s="8">
        <f t="shared" si="91"/>
        <v>16404.989583333332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14">
        <f t="shared" si="89"/>
        <v>44.66673529411765</v>
      </c>
      <c r="Q1463" t="s">
        <v>8322</v>
      </c>
      <c r="R1463" t="s">
        <v>8342</v>
      </c>
      <c r="S1463" s="8">
        <f t="shared" si="90"/>
        <v>16330.645300925928</v>
      </c>
      <c r="T1463" s="8">
        <f t="shared" si="91"/>
        <v>16364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14">
        <f t="shared" si="89"/>
        <v>28.937999999999999</v>
      </c>
      <c r="Q1464" t="s">
        <v>8322</v>
      </c>
      <c r="R1464" t="s">
        <v>8342</v>
      </c>
      <c r="S1464" s="8">
        <f t="shared" si="90"/>
        <v>15775.662858796297</v>
      </c>
      <c r="T1464" s="8">
        <f t="shared" si="91"/>
        <v>15805.662858796297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14">
        <f t="shared" si="89"/>
        <v>35.44</v>
      </c>
      <c r="Q1465" t="s">
        <v>8322</v>
      </c>
      <c r="R1465" t="s">
        <v>8342</v>
      </c>
      <c r="S1465" s="8">
        <f t="shared" si="90"/>
        <v>15757.911319444445</v>
      </c>
      <c r="T1465" s="8">
        <f t="shared" si="91"/>
        <v>15802.869652777779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14">
        <f t="shared" si="89"/>
        <v>34.871794871794869</v>
      </c>
      <c r="Q1466" t="s">
        <v>8322</v>
      </c>
      <c r="R1466" t="s">
        <v>8342</v>
      </c>
      <c r="S1466" s="8">
        <f t="shared" si="90"/>
        <v>15722.661550925926</v>
      </c>
      <c r="T1466" s="8">
        <f t="shared" si="91"/>
        <v>15752.661550925926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14">
        <f t="shared" si="89"/>
        <v>52.622732513451197</v>
      </c>
      <c r="Q1467" t="s">
        <v>8322</v>
      </c>
      <c r="R1467" t="s">
        <v>8342</v>
      </c>
      <c r="S1467" s="8">
        <f t="shared" si="90"/>
        <v>15390.734398148148</v>
      </c>
      <c r="T1467" s="8">
        <f t="shared" si="91"/>
        <v>15421.125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14">
        <f t="shared" si="89"/>
        <v>69.598266129032254</v>
      </c>
      <c r="Q1468" t="s">
        <v>8322</v>
      </c>
      <c r="R1468" t="s">
        <v>8342</v>
      </c>
      <c r="S1468" s="8">
        <f t="shared" si="90"/>
        <v>16771.172060185185</v>
      </c>
      <c r="T1468" s="8">
        <f t="shared" si="91"/>
        <v>16812.208333333332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14">
        <f t="shared" si="89"/>
        <v>76.72</v>
      </c>
      <c r="Q1469" t="s">
        <v>8322</v>
      </c>
      <c r="R1469" t="s">
        <v>8342</v>
      </c>
      <c r="S1469" s="8">
        <f t="shared" si="90"/>
        <v>15364.801909722222</v>
      </c>
      <c r="T1469" s="8">
        <f t="shared" si="91"/>
        <v>15424.760243055556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14">
        <f t="shared" si="89"/>
        <v>33.191126279863482</v>
      </c>
      <c r="Q1470" t="s">
        <v>8322</v>
      </c>
      <c r="R1470" t="s">
        <v>8342</v>
      </c>
      <c r="S1470" s="8">
        <f t="shared" si="90"/>
        <v>15077.01445601852</v>
      </c>
      <c r="T1470" s="8">
        <f t="shared" si="91"/>
        <v>15137.01445601852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14">
        <f t="shared" si="89"/>
        <v>149.46417445482865</v>
      </c>
      <c r="Q1471" t="s">
        <v>8322</v>
      </c>
      <c r="R1471" t="s">
        <v>8342</v>
      </c>
      <c r="S1471" s="8">
        <f t="shared" si="90"/>
        <v>15721.598483796297</v>
      </c>
      <c r="T1471" s="8">
        <f t="shared" si="91"/>
        <v>15751.598483796297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14">
        <f t="shared" si="89"/>
        <v>23.172839506172838</v>
      </c>
      <c r="Q1472" t="s">
        <v>8322</v>
      </c>
      <c r="R1472" t="s">
        <v>8342</v>
      </c>
      <c r="S1472" s="8">
        <f t="shared" si="90"/>
        <v>15681.827118055555</v>
      </c>
      <c r="T1472" s="8">
        <f t="shared" si="91"/>
        <v>15702.827118055555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14">
        <f t="shared" si="89"/>
        <v>96.877551020408163</v>
      </c>
      <c r="Q1473" t="s">
        <v>8322</v>
      </c>
      <c r="R1473" t="s">
        <v>8342</v>
      </c>
      <c r="S1473" s="8">
        <f t="shared" si="90"/>
        <v>16504.957569444443</v>
      </c>
      <c r="T1473" s="8">
        <f t="shared" si="91"/>
        <v>16534.957569444443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 s="14">
        <f t="shared" si="89"/>
        <v>103.20238095238095</v>
      </c>
      <c r="Q1474" t="s">
        <v>8322</v>
      </c>
      <c r="R1474" t="s">
        <v>8342</v>
      </c>
      <c r="S1474" s="8">
        <f t="shared" si="90"/>
        <v>15964.542858796296</v>
      </c>
      <c r="T1474" s="8">
        <f t="shared" si="91"/>
        <v>15994.542858796296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E1475/D1475*100</f>
        <v>120.51600000000001</v>
      </c>
      <c r="P1475" s="14">
        <f t="shared" ref="P1475:P1538" si="93">IFERROR(E1475/L1475,"")</f>
        <v>38.462553191489363</v>
      </c>
      <c r="Q1475" t="s">
        <v>8322</v>
      </c>
      <c r="R1475" t="s">
        <v>8342</v>
      </c>
      <c r="S1475" s="8">
        <f t="shared" ref="S1475:S1538" si="94">(((J1475/60/60/24)))</f>
        <v>15370.979618055555</v>
      </c>
      <c r="T1475" s="8">
        <f t="shared" ref="T1475:T1538" si="95">(((I1475/60/60/24)))</f>
        <v>15400.979618055555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14">
        <f t="shared" si="93"/>
        <v>44.315789473684212</v>
      </c>
      <c r="Q1476" t="s">
        <v>8322</v>
      </c>
      <c r="R1476" t="s">
        <v>8342</v>
      </c>
      <c r="S1476" s="8">
        <f t="shared" si="94"/>
        <v>15931.727916666665</v>
      </c>
      <c r="T1476" s="8">
        <f t="shared" si="95"/>
        <v>15961.727916666665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14">
        <f t="shared" si="93"/>
        <v>64.173356009070289</v>
      </c>
      <c r="Q1477" t="s">
        <v>8322</v>
      </c>
      <c r="R1477" t="s">
        <v>8342</v>
      </c>
      <c r="S1477" s="8">
        <f t="shared" si="94"/>
        <v>16391.722951388889</v>
      </c>
      <c r="T1477" s="8">
        <f t="shared" si="95"/>
        <v>16424.207638888889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14">
        <f t="shared" si="93"/>
        <v>43.333275109170302</v>
      </c>
      <c r="Q1478" t="s">
        <v>8322</v>
      </c>
      <c r="R1478" t="s">
        <v>8342</v>
      </c>
      <c r="S1478" s="8">
        <f t="shared" si="94"/>
        <v>15197.041921296297</v>
      </c>
      <c r="T1478" s="8">
        <f t="shared" si="95"/>
        <v>15227.041921296297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14">
        <f t="shared" si="93"/>
        <v>90.495934959349597</v>
      </c>
      <c r="Q1479" t="s">
        <v>8322</v>
      </c>
      <c r="R1479" t="s">
        <v>8342</v>
      </c>
      <c r="S1479" s="8">
        <f t="shared" si="94"/>
        <v>15271.615787037037</v>
      </c>
      <c r="T1479" s="8">
        <f t="shared" si="95"/>
        <v>15331.125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14">
        <f t="shared" si="93"/>
        <v>29.187190495010373</v>
      </c>
      <c r="Q1480" t="s">
        <v>8322</v>
      </c>
      <c r="R1480" t="s">
        <v>8342</v>
      </c>
      <c r="S1480" s="8">
        <f t="shared" si="94"/>
        <v>15825.871678240741</v>
      </c>
      <c r="T1480" s="8">
        <f t="shared" si="95"/>
        <v>15839.871678240741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14">
        <f t="shared" si="93"/>
        <v>30.95774647887324</v>
      </c>
      <c r="Q1481" t="s">
        <v>8322</v>
      </c>
      <c r="R1481" t="s">
        <v>8342</v>
      </c>
      <c r="S1481" s="8">
        <f t="shared" si="94"/>
        <v>16185.745243055555</v>
      </c>
      <c r="T1481" s="8">
        <f t="shared" si="95"/>
        <v>16200.165972222223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14">
        <f t="shared" si="93"/>
        <v>92.157795275590544</v>
      </c>
      <c r="Q1482" t="s">
        <v>8322</v>
      </c>
      <c r="R1482" t="s">
        <v>8342</v>
      </c>
      <c r="S1482" s="8">
        <f t="shared" si="94"/>
        <v>15895.934016203704</v>
      </c>
      <c r="T1482" s="8">
        <f t="shared" si="95"/>
        <v>15912.708333333334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14">
        <f t="shared" si="93"/>
        <v>17.5</v>
      </c>
      <c r="Q1483" t="s">
        <v>8322</v>
      </c>
      <c r="R1483" t="s">
        <v>8324</v>
      </c>
      <c r="S1483" s="8">
        <f t="shared" si="94"/>
        <v>15981.922974537038</v>
      </c>
      <c r="T1483" s="8">
        <f t="shared" si="95"/>
        <v>16011.922974537038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14">
        <f t="shared" si="93"/>
        <v>5</v>
      </c>
      <c r="Q1484" t="s">
        <v>8322</v>
      </c>
      <c r="R1484" t="s">
        <v>8324</v>
      </c>
      <c r="S1484" s="8">
        <f t="shared" si="94"/>
        <v>15567.858055555558</v>
      </c>
      <c r="T1484" s="8">
        <f t="shared" si="95"/>
        <v>15590.327083333332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14">
        <f t="shared" si="93"/>
        <v>25</v>
      </c>
      <c r="Q1485" t="s">
        <v>8322</v>
      </c>
      <c r="R1485" t="s">
        <v>8324</v>
      </c>
      <c r="S1485" s="8">
        <f t="shared" si="94"/>
        <v>16979.192997685186</v>
      </c>
      <c r="T1485" s="8">
        <f t="shared" si="95"/>
        <v>17004.192997685186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14" t="str">
        <f t="shared" si="93"/>
        <v/>
      </c>
      <c r="Q1486" t="s">
        <v>8322</v>
      </c>
      <c r="R1486" t="s">
        <v>8324</v>
      </c>
      <c r="S1486" s="8">
        <f t="shared" si="94"/>
        <v>15484.200960648146</v>
      </c>
      <c r="T1486" s="8">
        <f t="shared" si="95"/>
        <v>15542.61875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14">
        <f t="shared" si="93"/>
        <v>50</v>
      </c>
      <c r="Q1487" t="s">
        <v>8322</v>
      </c>
      <c r="R1487" t="s">
        <v>8324</v>
      </c>
      <c r="S1487" s="8">
        <f t="shared" si="94"/>
        <v>16561.795983796295</v>
      </c>
      <c r="T1487" s="8">
        <f t="shared" si="95"/>
        <v>16606.795983796295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14">
        <f t="shared" si="93"/>
        <v>16</v>
      </c>
      <c r="Q1488" t="s">
        <v>8322</v>
      </c>
      <c r="R1488" t="s">
        <v>8324</v>
      </c>
      <c r="S1488" s="8">
        <f t="shared" si="94"/>
        <v>16463.168530092593</v>
      </c>
      <c r="T1488" s="8">
        <f t="shared" si="95"/>
        <v>16493.168530092593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14" t="str">
        <f t="shared" si="93"/>
        <v/>
      </c>
      <c r="Q1489" t="s">
        <v>8322</v>
      </c>
      <c r="R1489" t="s">
        <v>8324</v>
      </c>
      <c r="S1489" s="8">
        <f t="shared" si="94"/>
        <v>16985.917488425926</v>
      </c>
      <c r="T1489" s="8">
        <f t="shared" si="95"/>
        <v>17015.917488425926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14">
        <f t="shared" si="93"/>
        <v>60</v>
      </c>
      <c r="Q1490" t="s">
        <v>8322</v>
      </c>
      <c r="R1490" t="s">
        <v>8324</v>
      </c>
      <c r="S1490" s="8">
        <f t="shared" si="94"/>
        <v>16045.563194444445</v>
      </c>
      <c r="T1490" s="8">
        <f t="shared" si="95"/>
        <v>16075.563194444445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14" t="str">
        <f t="shared" si="93"/>
        <v/>
      </c>
      <c r="Q1491" t="s">
        <v>8322</v>
      </c>
      <c r="R1491" t="s">
        <v>8324</v>
      </c>
      <c r="S1491" s="8">
        <f t="shared" si="94"/>
        <v>15629.611712962964</v>
      </c>
      <c r="T1491" s="8">
        <f t="shared" si="95"/>
        <v>15659.65337962963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14">
        <f t="shared" si="93"/>
        <v>47.10526315789474</v>
      </c>
      <c r="Q1492" t="s">
        <v>8322</v>
      </c>
      <c r="R1492" t="s">
        <v>8324</v>
      </c>
      <c r="S1492" s="8">
        <f t="shared" si="94"/>
        <v>15951.561041666666</v>
      </c>
      <c r="T1492" s="8">
        <f t="shared" si="95"/>
        <v>15980.561041666666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14">
        <f t="shared" si="93"/>
        <v>100</v>
      </c>
      <c r="Q1493" t="s">
        <v>8322</v>
      </c>
      <c r="R1493" t="s">
        <v>8324</v>
      </c>
      <c r="S1493" s="8">
        <f t="shared" si="94"/>
        <v>16422.713460648149</v>
      </c>
      <c r="T1493" s="8">
        <f t="shared" si="95"/>
        <v>16481.651388888891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14">
        <f t="shared" si="93"/>
        <v>15</v>
      </c>
      <c r="Q1494" t="s">
        <v>8322</v>
      </c>
      <c r="R1494" t="s">
        <v>8324</v>
      </c>
      <c r="S1494" s="8">
        <f t="shared" si="94"/>
        <v>15113.884791666669</v>
      </c>
      <c r="T1494" s="8">
        <f t="shared" si="95"/>
        <v>15143.884791666669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14" t="str">
        <f t="shared" si="93"/>
        <v/>
      </c>
      <c r="Q1495" t="s">
        <v>8322</v>
      </c>
      <c r="R1495" t="s">
        <v>8324</v>
      </c>
      <c r="S1495" s="8">
        <f t="shared" si="94"/>
        <v>15842.866608796297</v>
      </c>
      <c r="T1495" s="8">
        <f t="shared" si="95"/>
        <v>15872.866608796297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14">
        <f t="shared" si="93"/>
        <v>40.454545454545453</v>
      </c>
      <c r="Q1496" t="s">
        <v>8322</v>
      </c>
      <c r="R1496" t="s">
        <v>8324</v>
      </c>
      <c r="S1496" s="8">
        <f t="shared" si="94"/>
        <v>16498.722372685184</v>
      </c>
      <c r="T1496" s="8">
        <f t="shared" si="95"/>
        <v>16528.651388888891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14" t="str">
        <f t="shared" si="93"/>
        <v/>
      </c>
      <c r="Q1497" t="s">
        <v>8322</v>
      </c>
      <c r="R1497" t="s">
        <v>8324</v>
      </c>
      <c r="S1497" s="8">
        <f t="shared" si="94"/>
        <v>15183.789710648149</v>
      </c>
      <c r="T1497" s="8">
        <f t="shared" si="95"/>
        <v>15213.789710648149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14" t="str">
        <f t="shared" si="93"/>
        <v/>
      </c>
      <c r="Q1498" t="s">
        <v>8322</v>
      </c>
      <c r="R1498" t="s">
        <v>8324</v>
      </c>
      <c r="S1498" s="8">
        <f t="shared" si="94"/>
        <v>16269.475219907406</v>
      </c>
      <c r="T1498" s="8">
        <f t="shared" si="95"/>
        <v>16329.475219907406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14">
        <f t="shared" si="93"/>
        <v>1</v>
      </c>
      <c r="Q1499" t="s">
        <v>8322</v>
      </c>
      <c r="R1499" t="s">
        <v>8324</v>
      </c>
      <c r="S1499" s="8">
        <f t="shared" si="94"/>
        <v>15875.64261574074</v>
      </c>
      <c r="T1499" s="8">
        <f t="shared" si="95"/>
        <v>15917.821527777778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14">
        <f t="shared" si="93"/>
        <v>19</v>
      </c>
      <c r="Q1500" t="s">
        <v>8322</v>
      </c>
      <c r="R1500" t="s">
        <v>8324</v>
      </c>
      <c r="S1500" s="8">
        <f t="shared" si="94"/>
        <v>16271.983541666668</v>
      </c>
      <c r="T1500" s="8">
        <f t="shared" si="95"/>
        <v>16316.983541666668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14">
        <f t="shared" si="93"/>
        <v>5</v>
      </c>
      <c r="Q1501" t="s">
        <v>8322</v>
      </c>
      <c r="R1501" t="s">
        <v>8324</v>
      </c>
      <c r="S1501" s="8">
        <f t="shared" si="94"/>
        <v>16958.007326388888</v>
      </c>
      <c r="T1501" s="8">
        <f t="shared" si="95"/>
        <v>17018.007326388888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14">
        <f t="shared" si="93"/>
        <v>46.733333333333334</v>
      </c>
      <c r="Q1502" t="s">
        <v>8322</v>
      </c>
      <c r="R1502" t="s">
        <v>8324</v>
      </c>
      <c r="S1502" s="8">
        <f t="shared" si="94"/>
        <v>15796.904594907408</v>
      </c>
      <c r="T1502" s="8">
        <f t="shared" si="95"/>
        <v>15826.904594907408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14">
        <f t="shared" si="93"/>
        <v>97.731073446327684</v>
      </c>
      <c r="Q1503" t="s">
        <v>8338</v>
      </c>
      <c r="R1503" t="s">
        <v>8339</v>
      </c>
      <c r="S1503" s="8">
        <f t="shared" si="94"/>
        <v>16594.583599537036</v>
      </c>
      <c r="T1503" s="8">
        <f t="shared" si="95"/>
        <v>16624.583599537036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14">
        <f t="shared" si="93"/>
        <v>67.835866261398181</v>
      </c>
      <c r="Q1504" t="s">
        <v>8338</v>
      </c>
      <c r="R1504" t="s">
        <v>8339</v>
      </c>
      <c r="S1504" s="8">
        <f t="shared" si="94"/>
        <v>16857.542592592592</v>
      </c>
      <c r="T1504" s="8">
        <f t="shared" si="95"/>
        <v>16885.916666666668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14">
        <f t="shared" si="93"/>
        <v>56.98492957746479</v>
      </c>
      <c r="Q1505" t="s">
        <v>8338</v>
      </c>
      <c r="R1505" t="s">
        <v>8339</v>
      </c>
      <c r="S1505" s="8">
        <f t="shared" si="94"/>
        <v>17037.347233796296</v>
      </c>
      <c r="T1505" s="8">
        <f t="shared" si="95"/>
        <v>17097.347233796296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14">
        <f t="shared" si="93"/>
        <v>67.159851301115239</v>
      </c>
      <c r="Q1506" t="s">
        <v>8338</v>
      </c>
      <c r="R1506" t="s">
        <v>8339</v>
      </c>
      <c r="S1506" s="8">
        <f t="shared" si="94"/>
        <v>16203.657685185186</v>
      </c>
      <c r="T1506" s="8">
        <f t="shared" si="95"/>
        <v>16231.356249999999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14">
        <f t="shared" si="93"/>
        <v>48.037681159420288</v>
      </c>
      <c r="Q1507" t="s">
        <v>8338</v>
      </c>
      <c r="R1507" t="s">
        <v>8339</v>
      </c>
      <c r="S1507" s="8">
        <f t="shared" si="94"/>
        <v>16845.44332175926</v>
      </c>
      <c r="T1507" s="8">
        <f t="shared" si="95"/>
        <v>16882.834027777779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14">
        <f t="shared" si="93"/>
        <v>38.860465116279073</v>
      </c>
      <c r="Q1508" t="s">
        <v>8338</v>
      </c>
      <c r="R1508" t="s">
        <v>8339</v>
      </c>
      <c r="S1508" s="8">
        <f t="shared" si="94"/>
        <v>16245.785925925928</v>
      </c>
      <c r="T1508" s="8">
        <f t="shared" si="95"/>
        <v>16275.785925925928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14">
        <f t="shared" si="93"/>
        <v>78.181818181818187</v>
      </c>
      <c r="Q1509" t="s">
        <v>8338</v>
      </c>
      <c r="R1509" t="s">
        <v>8339</v>
      </c>
      <c r="S1509" s="8">
        <f t="shared" si="94"/>
        <v>14685.450335648149</v>
      </c>
      <c r="T1509" s="8">
        <f t="shared" si="95"/>
        <v>14744.340277777779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14">
        <f t="shared" si="93"/>
        <v>97.113744075829388</v>
      </c>
      <c r="Q1510" t="s">
        <v>8338</v>
      </c>
      <c r="R1510" t="s">
        <v>8339</v>
      </c>
      <c r="S1510" s="8">
        <f t="shared" si="94"/>
        <v>16217.614363425926</v>
      </c>
      <c r="T1510" s="8">
        <f t="shared" si="95"/>
        <v>16248.614363425926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14">
        <f t="shared" si="93"/>
        <v>110.39397959183674</v>
      </c>
      <c r="Q1511" t="s">
        <v>8338</v>
      </c>
      <c r="R1511" t="s">
        <v>8339</v>
      </c>
      <c r="S1511" s="8">
        <f t="shared" si="94"/>
        <v>17182.533391203702</v>
      </c>
      <c r="T1511" s="8">
        <f t="shared" si="95"/>
        <v>17211.957638888889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14">
        <f t="shared" si="93"/>
        <v>39.91506172839506</v>
      </c>
      <c r="Q1512" t="s">
        <v>8338</v>
      </c>
      <c r="R1512" t="s">
        <v>8339</v>
      </c>
      <c r="S1512" s="8">
        <f t="shared" si="94"/>
        <v>16240.385162037035</v>
      </c>
      <c r="T1512" s="8">
        <f t="shared" si="95"/>
        <v>16270.385162037035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14">
        <f t="shared" si="93"/>
        <v>75.975728155339809</v>
      </c>
      <c r="Q1513" t="s">
        <v>8338</v>
      </c>
      <c r="R1513" t="s">
        <v>8339</v>
      </c>
      <c r="S1513" s="8">
        <f t="shared" si="94"/>
        <v>16727.583379629628</v>
      </c>
      <c r="T1513" s="8">
        <f t="shared" si="95"/>
        <v>16757.625046296296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14">
        <f t="shared" si="93"/>
        <v>58.379104477611939</v>
      </c>
      <c r="Q1514" t="s">
        <v>8338</v>
      </c>
      <c r="R1514" t="s">
        <v>8339</v>
      </c>
      <c r="S1514" s="8">
        <f t="shared" si="94"/>
        <v>17172.684479166666</v>
      </c>
      <c r="T1514" s="8">
        <f t="shared" si="95"/>
        <v>17202.684479166666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14">
        <f t="shared" si="93"/>
        <v>55.82093023255814</v>
      </c>
      <c r="Q1515" t="s">
        <v>8338</v>
      </c>
      <c r="R1515" t="s">
        <v>8339</v>
      </c>
      <c r="S1515" s="8">
        <f t="shared" si="94"/>
        <v>16237.637337962964</v>
      </c>
      <c r="T1515" s="8">
        <f t="shared" si="95"/>
        <v>16267.637337962964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14">
        <f t="shared" si="93"/>
        <v>151.24431818181819</v>
      </c>
      <c r="Q1516" t="s">
        <v>8338</v>
      </c>
      <c r="R1516" t="s">
        <v>8339</v>
      </c>
      <c r="S1516" s="8">
        <f t="shared" si="94"/>
        <v>16665.597685185185</v>
      </c>
      <c r="T1516" s="8">
        <f t="shared" si="95"/>
        <v>16705.597685185185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14">
        <f t="shared" si="93"/>
        <v>849.67027027027029</v>
      </c>
      <c r="Q1517" t="s">
        <v>8338</v>
      </c>
      <c r="R1517" t="s">
        <v>8339</v>
      </c>
      <c r="S1517" s="8">
        <f t="shared" si="94"/>
        <v>16846.2534375</v>
      </c>
      <c r="T1517" s="8">
        <f t="shared" si="95"/>
        <v>16876.211770833332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14">
        <f t="shared" si="93"/>
        <v>159.24137931034483</v>
      </c>
      <c r="Q1518" t="s">
        <v>8338</v>
      </c>
      <c r="R1518" t="s">
        <v>8339</v>
      </c>
      <c r="S1518" s="8">
        <f t="shared" si="94"/>
        <v>17050.466342592594</v>
      </c>
      <c r="T1518" s="8">
        <f t="shared" si="95"/>
        <v>17080.583333333332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14">
        <f t="shared" si="93"/>
        <v>39.507317073170732</v>
      </c>
      <c r="Q1519" t="s">
        <v>8338</v>
      </c>
      <c r="R1519" t="s">
        <v>8339</v>
      </c>
      <c r="S1519" s="8">
        <f t="shared" si="94"/>
        <v>16379.566585648148</v>
      </c>
      <c r="T1519" s="8">
        <f t="shared" si="95"/>
        <v>16410.25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14">
        <f t="shared" si="93"/>
        <v>130.52966101694915</v>
      </c>
      <c r="Q1520" t="s">
        <v>8338</v>
      </c>
      <c r="R1520" t="s">
        <v>8339</v>
      </c>
      <c r="S1520" s="8">
        <f t="shared" si="94"/>
        <v>16191.820046296298</v>
      </c>
      <c r="T1520" s="8">
        <f t="shared" si="95"/>
        <v>16221.820046296298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14">
        <f t="shared" si="93"/>
        <v>64.156896551724131</v>
      </c>
      <c r="Q1521" t="s">
        <v>8338</v>
      </c>
      <c r="R1521" t="s">
        <v>8339</v>
      </c>
      <c r="S1521" s="8">
        <f t="shared" si="94"/>
        <v>16213.74170138889</v>
      </c>
      <c r="T1521" s="8">
        <f t="shared" si="95"/>
        <v>16241.915972222223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14">
        <f t="shared" si="93"/>
        <v>111.52694610778443</v>
      </c>
      <c r="Q1522" t="s">
        <v>8338</v>
      </c>
      <c r="R1522" t="s">
        <v>8339</v>
      </c>
      <c r="S1522" s="8">
        <f t="shared" si="94"/>
        <v>16386.857789351849</v>
      </c>
      <c r="T1522" s="8">
        <f t="shared" si="95"/>
        <v>16423.166666666668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14">
        <f t="shared" si="93"/>
        <v>170.44680851063831</v>
      </c>
      <c r="Q1523" t="s">
        <v>8338</v>
      </c>
      <c r="R1523" t="s">
        <v>8339</v>
      </c>
      <c r="S1523" s="8">
        <f t="shared" si="94"/>
        <v>16924.167719907407</v>
      </c>
      <c r="T1523" s="8">
        <f t="shared" si="95"/>
        <v>16959.167719907407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14">
        <f t="shared" si="93"/>
        <v>133.7391592920354</v>
      </c>
      <c r="Q1524" t="s">
        <v>8338</v>
      </c>
      <c r="R1524" t="s">
        <v>8339</v>
      </c>
      <c r="S1524" s="8">
        <f t="shared" si="94"/>
        <v>16330.8303125</v>
      </c>
      <c r="T1524" s="8">
        <f t="shared" si="95"/>
        <v>16360.8303125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14">
        <f t="shared" si="93"/>
        <v>95.834024896265561</v>
      </c>
      <c r="Q1525" t="s">
        <v>8338</v>
      </c>
      <c r="R1525" t="s">
        <v>8339</v>
      </c>
      <c r="S1525" s="8">
        <f t="shared" si="94"/>
        <v>16395.751342592594</v>
      </c>
      <c r="T1525" s="8">
        <f t="shared" si="95"/>
        <v>16427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14">
        <f t="shared" si="93"/>
        <v>221.78571428571428</v>
      </c>
      <c r="Q1526" t="s">
        <v>8338</v>
      </c>
      <c r="R1526" t="s">
        <v>8339</v>
      </c>
      <c r="S1526" s="8">
        <f t="shared" si="94"/>
        <v>17187.501041666666</v>
      </c>
      <c r="T1526" s="8">
        <f t="shared" si="95"/>
        <v>17217.501041666666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14">
        <f t="shared" si="93"/>
        <v>32.315357142857138</v>
      </c>
      <c r="Q1527" t="s">
        <v>8338</v>
      </c>
      <c r="R1527" t="s">
        <v>8339</v>
      </c>
      <c r="S1527" s="8">
        <f t="shared" si="94"/>
        <v>17001.702986111111</v>
      </c>
      <c r="T1527" s="8">
        <f t="shared" si="95"/>
        <v>17031.702986111111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14">
        <f t="shared" si="93"/>
        <v>98.839285714285708</v>
      </c>
      <c r="Q1528" t="s">
        <v>8338</v>
      </c>
      <c r="R1528" t="s">
        <v>8339</v>
      </c>
      <c r="S1528" s="8">
        <f t="shared" si="94"/>
        <v>16770.276006944445</v>
      </c>
      <c r="T1528" s="8">
        <f t="shared" si="95"/>
        <v>16819.276006944445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14">
        <f t="shared" si="93"/>
        <v>55.222142857142863</v>
      </c>
      <c r="Q1529" t="s">
        <v>8338</v>
      </c>
      <c r="R1529" t="s">
        <v>8339</v>
      </c>
      <c r="S1529" s="8">
        <f t="shared" si="94"/>
        <v>17211.600532407407</v>
      </c>
      <c r="T1529" s="8">
        <f t="shared" si="95"/>
        <v>17239.558865740739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14">
        <f t="shared" si="93"/>
        <v>52.793750000000003</v>
      </c>
      <c r="Q1530" t="s">
        <v>8338</v>
      </c>
      <c r="R1530" t="s">
        <v>8339</v>
      </c>
      <c r="S1530" s="8">
        <f t="shared" si="94"/>
        <v>17167.732893518518</v>
      </c>
      <c r="T1530" s="8">
        <f t="shared" si="95"/>
        <v>17198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14">
        <f t="shared" si="93"/>
        <v>135.66666666666666</v>
      </c>
      <c r="Q1531" t="s">
        <v>8338</v>
      </c>
      <c r="R1531" t="s">
        <v>8339</v>
      </c>
      <c r="S1531" s="8">
        <f t="shared" si="94"/>
        <v>16483.628703703704</v>
      </c>
      <c r="T1531" s="8">
        <f t="shared" si="95"/>
        <v>16513.587037037036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14">
        <f t="shared" si="93"/>
        <v>53.991990846681922</v>
      </c>
      <c r="Q1532" t="s">
        <v>8338</v>
      </c>
      <c r="R1532" t="s">
        <v>8339</v>
      </c>
      <c r="S1532" s="8">
        <f t="shared" si="94"/>
        <v>16706.767303240744</v>
      </c>
      <c r="T1532" s="8">
        <f t="shared" si="95"/>
        <v>16731.767303240744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14">
        <f t="shared" si="93"/>
        <v>56.643835616438359</v>
      </c>
      <c r="Q1533" t="s">
        <v>8338</v>
      </c>
      <c r="R1533" t="s">
        <v>8339</v>
      </c>
      <c r="S1533" s="8">
        <f t="shared" si="94"/>
        <v>16372.802384259259</v>
      </c>
      <c r="T1533" s="8">
        <f t="shared" si="95"/>
        <v>16405.125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14">
        <f t="shared" si="93"/>
        <v>82.316326530612244</v>
      </c>
      <c r="Q1534" t="s">
        <v>8338</v>
      </c>
      <c r="R1534" t="s">
        <v>8339</v>
      </c>
      <c r="S1534" s="8">
        <f t="shared" si="94"/>
        <v>16822.475289351853</v>
      </c>
      <c r="T1534" s="8">
        <f t="shared" si="95"/>
        <v>16846.625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14">
        <f t="shared" si="93"/>
        <v>88.26081081081081</v>
      </c>
      <c r="Q1535" t="s">
        <v>8338</v>
      </c>
      <c r="R1535" t="s">
        <v>8339</v>
      </c>
      <c r="S1535" s="8">
        <f t="shared" si="94"/>
        <v>16874.00204861111</v>
      </c>
      <c r="T1535" s="8">
        <f t="shared" si="95"/>
        <v>16923.165972222221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14">
        <f t="shared" si="93"/>
        <v>84.905149051490511</v>
      </c>
      <c r="Q1536" t="s">
        <v>8338</v>
      </c>
      <c r="R1536" t="s">
        <v>8339</v>
      </c>
      <c r="S1536" s="8">
        <f t="shared" si="94"/>
        <v>16652.674328703706</v>
      </c>
      <c r="T1536" s="8">
        <f t="shared" si="95"/>
        <v>16682.674328703706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14">
        <f t="shared" si="93"/>
        <v>48.154545454545456</v>
      </c>
      <c r="Q1537" t="s">
        <v>8338</v>
      </c>
      <c r="R1537" t="s">
        <v>8339</v>
      </c>
      <c r="S1537" s="8">
        <f t="shared" si="94"/>
        <v>16915.829062500001</v>
      </c>
      <c r="T1537" s="8">
        <f t="shared" si="95"/>
        <v>16944.916666666668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 s="14">
        <f t="shared" si="93"/>
        <v>66.015406593406595</v>
      </c>
      <c r="Q1538" t="s">
        <v>8338</v>
      </c>
      <c r="R1538" t="s">
        <v>8339</v>
      </c>
      <c r="S1538" s="8">
        <f t="shared" si="94"/>
        <v>16644.802199074074</v>
      </c>
      <c r="T1538" s="8">
        <f t="shared" si="95"/>
        <v>16674.802199074074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E1539/D1539*100</f>
        <v>179.9</v>
      </c>
      <c r="P1539" s="14">
        <f t="shared" ref="P1539:P1602" si="97">IFERROR(E1539/L1539,"")</f>
        <v>96.375</v>
      </c>
      <c r="Q1539" t="s">
        <v>8338</v>
      </c>
      <c r="R1539" t="s">
        <v>8339</v>
      </c>
      <c r="S1539" s="8">
        <f t="shared" ref="S1539:S1602" si="98">(((J1539/60/60/24)))</f>
        <v>16983.315127314814</v>
      </c>
      <c r="T1539" s="8">
        <f t="shared" ref="T1539:T1602" si="99">(((I1539/60/60/24)))</f>
        <v>17019.75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14">
        <f t="shared" si="97"/>
        <v>156.17391304347825</v>
      </c>
      <c r="Q1540" t="s">
        <v>8338</v>
      </c>
      <c r="R1540" t="s">
        <v>8339</v>
      </c>
      <c r="S1540" s="8">
        <f t="shared" si="98"/>
        <v>16412.782060185185</v>
      </c>
      <c r="T1540" s="8">
        <f t="shared" si="99"/>
        <v>16457.782060185185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14">
        <f t="shared" si="97"/>
        <v>95.764859154929582</v>
      </c>
      <c r="Q1541" t="s">
        <v>8338</v>
      </c>
      <c r="R1541" t="s">
        <v>8339</v>
      </c>
      <c r="S1541" s="8">
        <f t="shared" si="98"/>
        <v>17136.919201388886</v>
      </c>
      <c r="T1541" s="8">
        <f t="shared" si="99"/>
        <v>17169.919201388886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14">
        <f t="shared" si="97"/>
        <v>180.40816326530611</v>
      </c>
      <c r="Q1542" t="s">
        <v>8338</v>
      </c>
      <c r="R1542" t="s">
        <v>8339</v>
      </c>
      <c r="S1542" s="8">
        <f t="shared" si="98"/>
        <v>16370.00712962963</v>
      </c>
      <c r="T1542" s="8">
        <f t="shared" si="99"/>
        <v>16400.052083333332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14">
        <f t="shared" si="97"/>
        <v>3</v>
      </c>
      <c r="Q1543" t="s">
        <v>8338</v>
      </c>
      <c r="R1543" t="s">
        <v>8343</v>
      </c>
      <c r="S1543" s="8">
        <f t="shared" si="98"/>
        <v>16405.712245370371</v>
      </c>
      <c r="T1543" s="8">
        <f t="shared" si="99"/>
        <v>16435.712245370371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14">
        <f t="shared" si="97"/>
        <v>20</v>
      </c>
      <c r="Q1544" t="s">
        <v>8338</v>
      </c>
      <c r="R1544" t="s">
        <v>8343</v>
      </c>
      <c r="S1544" s="8">
        <f t="shared" si="98"/>
        <v>16601.996527777777</v>
      </c>
      <c r="T1544" s="8">
        <f t="shared" si="99"/>
        <v>16616.996527777777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14">
        <f t="shared" si="97"/>
        <v>10</v>
      </c>
      <c r="Q1545" t="s">
        <v>8338</v>
      </c>
      <c r="R1545" t="s">
        <v>8343</v>
      </c>
      <c r="S1545" s="8">
        <f t="shared" si="98"/>
        <v>16366.509652777777</v>
      </c>
      <c r="T1545" s="8">
        <f t="shared" si="99"/>
        <v>16396.551319444443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14" t="str">
        <f t="shared" si="97"/>
        <v/>
      </c>
      <c r="Q1546" t="s">
        <v>8338</v>
      </c>
      <c r="R1546" t="s">
        <v>8343</v>
      </c>
      <c r="S1546" s="8">
        <f t="shared" si="98"/>
        <v>16484.051203703704</v>
      </c>
      <c r="T1546" s="8">
        <f t="shared" si="99"/>
        <v>16526.012500000001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14">
        <f t="shared" si="97"/>
        <v>1</v>
      </c>
      <c r="Q1547" t="s">
        <v>8338</v>
      </c>
      <c r="R1547" t="s">
        <v>8343</v>
      </c>
      <c r="S1547" s="8">
        <f t="shared" si="98"/>
        <v>16462.884652777775</v>
      </c>
      <c r="T1547" s="8">
        <f t="shared" si="99"/>
        <v>16496.886111111111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14">
        <f t="shared" si="97"/>
        <v>26.272727272727273</v>
      </c>
      <c r="Q1548" t="s">
        <v>8338</v>
      </c>
      <c r="R1548" t="s">
        <v>8343</v>
      </c>
      <c r="S1548" s="8">
        <f t="shared" si="98"/>
        <v>16270.212951388887</v>
      </c>
      <c r="T1548" s="8">
        <f t="shared" si="99"/>
        <v>16330.212951388887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14" t="str">
        <f t="shared" si="97"/>
        <v/>
      </c>
      <c r="Q1549" t="s">
        <v>8338</v>
      </c>
      <c r="R1549" t="s">
        <v>8343</v>
      </c>
      <c r="S1549" s="8">
        <f t="shared" si="98"/>
        <v>17213.426875000001</v>
      </c>
      <c r="T1549" s="8">
        <f t="shared" si="99"/>
        <v>17220.426875000001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14">
        <f t="shared" si="97"/>
        <v>60</v>
      </c>
      <c r="Q1550" t="s">
        <v>8338</v>
      </c>
      <c r="R1550" t="s">
        <v>8343</v>
      </c>
      <c r="S1550" s="8">
        <f t="shared" si="98"/>
        <v>16717.882175925926</v>
      </c>
      <c r="T1550" s="8">
        <f t="shared" si="99"/>
        <v>16747.923842592591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14">
        <f t="shared" si="97"/>
        <v>28.333333333333332</v>
      </c>
      <c r="Q1551" t="s">
        <v>8338</v>
      </c>
      <c r="R1551" t="s">
        <v>8343</v>
      </c>
      <c r="S1551" s="8">
        <f t="shared" si="98"/>
        <v>16712.136099537038</v>
      </c>
      <c r="T1551" s="8">
        <f t="shared" si="99"/>
        <v>16742.177766203702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14">
        <f t="shared" si="97"/>
        <v>14.428571428571429</v>
      </c>
      <c r="Q1552" t="s">
        <v>8338</v>
      </c>
      <c r="R1552" t="s">
        <v>8343</v>
      </c>
      <c r="S1552" s="8">
        <f t="shared" si="98"/>
        <v>16903.449467592593</v>
      </c>
      <c r="T1552" s="8">
        <f t="shared" si="99"/>
        <v>16933.449467592593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14" t="str">
        <f t="shared" si="97"/>
        <v/>
      </c>
      <c r="Q1553" t="s">
        <v>8338</v>
      </c>
      <c r="R1553" t="s">
        <v>8343</v>
      </c>
      <c r="S1553" s="8">
        <f t="shared" si="98"/>
        <v>16552.824525462962</v>
      </c>
      <c r="T1553" s="8">
        <f t="shared" si="99"/>
        <v>16582.824525462962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14">
        <f t="shared" si="97"/>
        <v>132.1875</v>
      </c>
      <c r="Q1554" t="s">
        <v>8338</v>
      </c>
      <c r="R1554" t="s">
        <v>8343</v>
      </c>
      <c r="S1554" s="8">
        <f t="shared" si="98"/>
        <v>16323.688750000001</v>
      </c>
      <c r="T1554" s="8">
        <f t="shared" si="99"/>
        <v>16344.165972222223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14" t="str">
        <f t="shared" si="97"/>
        <v/>
      </c>
      <c r="Q1555" t="s">
        <v>8338</v>
      </c>
      <c r="R1555" t="s">
        <v>8343</v>
      </c>
      <c r="S1555" s="8">
        <f t="shared" si="98"/>
        <v>16650.28295138889</v>
      </c>
      <c r="T1555" s="8">
        <f t="shared" si="99"/>
        <v>16680.28295138889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14" t="str">
        <f t="shared" si="97"/>
        <v/>
      </c>
      <c r="Q1556" t="s">
        <v>8338</v>
      </c>
      <c r="R1556" t="s">
        <v>8343</v>
      </c>
      <c r="S1556" s="8">
        <f t="shared" si="98"/>
        <v>16619.252199074075</v>
      </c>
      <c r="T1556" s="8">
        <f t="shared" si="99"/>
        <v>16649.252199074075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14" t="str">
        <f t="shared" si="97"/>
        <v/>
      </c>
      <c r="Q1557" t="s">
        <v>8338</v>
      </c>
      <c r="R1557" t="s">
        <v>8343</v>
      </c>
      <c r="S1557" s="8">
        <f t="shared" si="98"/>
        <v>16672.613796296297</v>
      </c>
      <c r="T1557" s="8">
        <f t="shared" si="99"/>
        <v>16695.708333333332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14">
        <f t="shared" si="97"/>
        <v>56.416666666666664</v>
      </c>
      <c r="Q1558" t="s">
        <v>8338</v>
      </c>
      <c r="R1558" t="s">
        <v>8343</v>
      </c>
      <c r="S1558" s="8">
        <f t="shared" si="98"/>
        <v>16956.153055555555</v>
      </c>
      <c r="T1558" s="8">
        <f t="shared" si="99"/>
        <v>16986.153055555555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14">
        <f t="shared" si="97"/>
        <v>100</v>
      </c>
      <c r="Q1559" t="s">
        <v>8338</v>
      </c>
      <c r="R1559" t="s">
        <v>8343</v>
      </c>
      <c r="S1559" s="8">
        <f t="shared" si="98"/>
        <v>16302.653159722222</v>
      </c>
      <c r="T1559" s="8">
        <f t="shared" si="99"/>
        <v>16333.653159722222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14">
        <f t="shared" si="97"/>
        <v>11.666666666666666</v>
      </c>
      <c r="Q1560" t="s">
        <v>8338</v>
      </c>
      <c r="R1560" t="s">
        <v>8343</v>
      </c>
      <c r="S1560" s="8">
        <f t="shared" si="98"/>
        <v>16616.397673611111</v>
      </c>
      <c r="T1560" s="8">
        <f t="shared" si="99"/>
        <v>16675.508333333335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14">
        <f t="shared" si="97"/>
        <v>50</v>
      </c>
      <c r="Q1561" t="s">
        <v>8338</v>
      </c>
      <c r="R1561" t="s">
        <v>8343</v>
      </c>
      <c r="S1561" s="8">
        <f t="shared" si="98"/>
        <v>16539.053229166664</v>
      </c>
      <c r="T1561" s="8">
        <f t="shared" si="99"/>
        <v>16554.053229166664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14">
        <f t="shared" si="97"/>
        <v>23.5</v>
      </c>
      <c r="Q1562" t="s">
        <v>8338</v>
      </c>
      <c r="R1562" t="s">
        <v>8343</v>
      </c>
      <c r="S1562" s="8">
        <f t="shared" si="98"/>
        <v>16367.020752314815</v>
      </c>
      <c r="T1562" s="8">
        <f t="shared" si="99"/>
        <v>16387.062418981481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14">
        <f t="shared" si="97"/>
        <v>67</v>
      </c>
      <c r="Q1563" t="s">
        <v>8322</v>
      </c>
      <c r="R1563" t="s">
        <v>8344</v>
      </c>
      <c r="S1563" s="8">
        <f t="shared" si="98"/>
        <v>15986.041701388889</v>
      </c>
      <c r="T1563" s="8">
        <f t="shared" si="99"/>
        <v>16016.083368055557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14" t="str">
        <f t="shared" si="97"/>
        <v/>
      </c>
      <c r="Q1564" t="s">
        <v>8322</v>
      </c>
      <c r="R1564" t="s">
        <v>8344</v>
      </c>
      <c r="S1564" s="8">
        <f t="shared" si="98"/>
        <v>14510.566157407406</v>
      </c>
      <c r="T1564" s="8">
        <f t="shared" si="99"/>
        <v>14580.034722222221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14">
        <f t="shared" si="97"/>
        <v>42.5</v>
      </c>
      <c r="Q1565" t="s">
        <v>8322</v>
      </c>
      <c r="R1565" t="s">
        <v>8344</v>
      </c>
      <c r="S1565" s="8">
        <f t="shared" si="98"/>
        <v>16083.742488425925</v>
      </c>
      <c r="T1565" s="8">
        <f t="shared" si="99"/>
        <v>16143.700821759259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14">
        <f t="shared" si="97"/>
        <v>10</v>
      </c>
      <c r="Q1566" t="s">
        <v>8322</v>
      </c>
      <c r="R1566" t="s">
        <v>8344</v>
      </c>
      <c r="S1566" s="8">
        <f t="shared" si="98"/>
        <v>16552.367002314815</v>
      </c>
      <c r="T1566" s="8">
        <f t="shared" si="99"/>
        <v>16583.836805555555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14">
        <f t="shared" si="97"/>
        <v>100</v>
      </c>
      <c r="Q1567" t="s">
        <v>8322</v>
      </c>
      <c r="R1567" t="s">
        <v>8344</v>
      </c>
      <c r="S1567" s="8">
        <f t="shared" si="98"/>
        <v>15103.729872685186</v>
      </c>
      <c r="T1567" s="8">
        <f t="shared" si="99"/>
        <v>15133.729872685186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14">
        <f t="shared" si="97"/>
        <v>108.05084745762711</v>
      </c>
      <c r="Q1568" t="s">
        <v>8322</v>
      </c>
      <c r="R1568" t="s">
        <v>8344</v>
      </c>
      <c r="S1568" s="8">
        <f t="shared" si="98"/>
        <v>16980.91671296296</v>
      </c>
      <c r="T1568" s="8">
        <f t="shared" si="99"/>
        <v>17009.916666666668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14">
        <f t="shared" si="97"/>
        <v>26.923076923076923</v>
      </c>
      <c r="Q1569" t="s">
        <v>8322</v>
      </c>
      <c r="R1569" t="s">
        <v>8344</v>
      </c>
      <c r="S1569" s="8">
        <f t="shared" si="98"/>
        <v>16102.936863425924</v>
      </c>
      <c r="T1569" s="8">
        <f t="shared" si="99"/>
        <v>16118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14">
        <f t="shared" si="97"/>
        <v>155</v>
      </c>
      <c r="Q1570" t="s">
        <v>8322</v>
      </c>
      <c r="R1570" t="s">
        <v>8344</v>
      </c>
      <c r="S1570" s="8">
        <f t="shared" si="98"/>
        <v>16393.062326388888</v>
      </c>
      <c r="T1570" s="8">
        <f t="shared" si="99"/>
        <v>16428.062326388888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14" t="str">
        <f t="shared" si="97"/>
        <v/>
      </c>
      <c r="Q1571" t="s">
        <v>8322</v>
      </c>
      <c r="R1571" t="s">
        <v>8344</v>
      </c>
      <c r="S1571" s="8">
        <f t="shared" si="98"/>
        <v>15820.679560185185</v>
      </c>
      <c r="T1571" s="8">
        <f t="shared" si="99"/>
        <v>15850.679560185185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14">
        <f t="shared" si="97"/>
        <v>47.769230769230766</v>
      </c>
      <c r="Q1572" t="s">
        <v>8322</v>
      </c>
      <c r="R1572" t="s">
        <v>8344</v>
      </c>
      <c r="S1572" s="8">
        <f t="shared" si="98"/>
        <v>16869.813449074074</v>
      </c>
      <c r="T1572" s="8">
        <f t="shared" si="99"/>
        <v>16899.77178240741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14">
        <f t="shared" si="97"/>
        <v>20</v>
      </c>
      <c r="Q1573" t="s">
        <v>8322</v>
      </c>
      <c r="R1573" t="s">
        <v>8344</v>
      </c>
      <c r="S1573" s="8">
        <f t="shared" si="98"/>
        <v>16575.769479166669</v>
      </c>
      <c r="T1573" s="8">
        <f t="shared" si="99"/>
        <v>16605.769479166669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14">
        <f t="shared" si="97"/>
        <v>41.666666666666664</v>
      </c>
      <c r="Q1574" t="s">
        <v>8322</v>
      </c>
      <c r="R1574" t="s">
        <v>8344</v>
      </c>
      <c r="S1574" s="8">
        <f t="shared" si="98"/>
        <v>16835.033090277775</v>
      </c>
      <c r="T1574" s="8">
        <f t="shared" si="99"/>
        <v>16859.999305555557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14">
        <f t="shared" si="97"/>
        <v>74.333333333333329</v>
      </c>
      <c r="Q1575" t="s">
        <v>8322</v>
      </c>
      <c r="R1575" t="s">
        <v>8344</v>
      </c>
      <c r="S1575" s="8">
        <f t="shared" si="98"/>
        <v>17217.00002314815</v>
      </c>
      <c r="T1575" s="8">
        <f t="shared" si="99"/>
        <v>17257.165972222221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14">
        <f t="shared" si="97"/>
        <v>84.333333333333329</v>
      </c>
      <c r="Q1576" t="s">
        <v>8322</v>
      </c>
      <c r="R1576" t="s">
        <v>8344</v>
      </c>
      <c r="S1576" s="8">
        <f t="shared" si="98"/>
        <v>16448.927418981482</v>
      </c>
      <c r="T1576" s="8">
        <f t="shared" si="99"/>
        <v>16483.927418981482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14">
        <f t="shared" si="97"/>
        <v>65.457142857142856</v>
      </c>
      <c r="Q1577" t="s">
        <v>8322</v>
      </c>
      <c r="R1577" t="s">
        <v>8344</v>
      </c>
      <c r="S1577" s="8">
        <f t="shared" si="98"/>
        <v>16230.52425925926</v>
      </c>
      <c r="T1577" s="8">
        <f t="shared" si="99"/>
        <v>16260.52425925926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14">
        <f t="shared" si="97"/>
        <v>65</v>
      </c>
      <c r="Q1578" t="s">
        <v>8322</v>
      </c>
      <c r="R1578" t="s">
        <v>8344</v>
      </c>
      <c r="S1578" s="8">
        <f t="shared" si="98"/>
        <v>16571.879259259258</v>
      </c>
      <c r="T1578" s="8">
        <f t="shared" si="99"/>
        <v>16616.879259259258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14">
        <f t="shared" si="97"/>
        <v>27.5</v>
      </c>
      <c r="Q1579" t="s">
        <v>8322</v>
      </c>
      <c r="R1579" t="s">
        <v>8344</v>
      </c>
      <c r="S1579" s="8">
        <f t="shared" si="98"/>
        <v>15485.847777777779</v>
      </c>
      <c r="T1579" s="8">
        <f t="shared" si="99"/>
        <v>15545.847777777779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14">
        <f t="shared" si="97"/>
        <v>51.25</v>
      </c>
      <c r="Q1580" t="s">
        <v>8322</v>
      </c>
      <c r="R1580" t="s">
        <v>8344</v>
      </c>
      <c r="S1580" s="8">
        <f t="shared" si="98"/>
        <v>14830.065868055557</v>
      </c>
      <c r="T1580" s="8">
        <f t="shared" si="99"/>
        <v>14854.083333333334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14">
        <f t="shared" si="97"/>
        <v>14</v>
      </c>
      <c r="Q1581" t="s">
        <v>8322</v>
      </c>
      <c r="R1581" t="s">
        <v>8344</v>
      </c>
      <c r="S1581" s="8">
        <f t="shared" si="98"/>
        <v>15912.996423611112</v>
      </c>
      <c r="T1581" s="8">
        <f t="shared" si="99"/>
        <v>15945.996423611112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14" t="str">
        <f t="shared" si="97"/>
        <v/>
      </c>
      <c r="Q1582" t="s">
        <v>8322</v>
      </c>
      <c r="R1582" t="s">
        <v>8344</v>
      </c>
      <c r="S1582" s="8">
        <f t="shared" si="98"/>
        <v>15421.050069444447</v>
      </c>
      <c r="T1582" s="8">
        <f t="shared" si="99"/>
        <v>15481.050069444447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14">
        <f t="shared" si="97"/>
        <v>5</v>
      </c>
      <c r="Q1583" t="s">
        <v>8338</v>
      </c>
      <c r="R1583" t="s">
        <v>8345</v>
      </c>
      <c r="S1583" s="8">
        <f t="shared" si="98"/>
        <v>16756.448958333334</v>
      </c>
      <c r="T1583" s="8">
        <f t="shared" si="99"/>
        <v>16788.448958333334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14">
        <f t="shared" si="97"/>
        <v>31</v>
      </c>
      <c r="Q1584" t="s">
        <v>8338</v>
      </c>
      <c r="R1584" t="s">
        <v>8345</v>
      </c>
      <c r="S1584" s="8">
        <f t="shared" si="98"/>
        <v>16677.789965277778</v>
      </c>
      <c r="T1584" s="8">
        <f t="shared" si="99"/>
        <v>16734.888888888887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14">
        <f t="shared" si="97"/>
        <v>15</v>
      </c>
      <c r="Q1585" t="s">
        <v>8338</v>
      </c>
      <c r="R1585" t="s">
        <v>8345</v>
      </c>
      <c r="S1585" s="8">
        <f t="shared" si="98"/>
        <v>16308.904988425928</v>
      </c>
      <c r="T1585" s="8">
        <f t="shared" si="99"/>
        <v>16338.904988425928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14" t="str">
        <f t="shared" si="97"/>
        <v/>
      </c>
      <c r="Q1586" t="s">
        <v>8338</v>
      </c>
      <c r="R1586" t="s">
        <v>8345</v>
      </c>
      <c r="S1586" s="8">
        <f t="shared" si="98"/>
        <v>16210.64931712963</v>
      </c>
      <c r="T1586" s="8">
        <f t="shared" si="99"/>
        <v>16220.64931712963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14">
        <f t="shared" si="97"/>
        <v>131.66666666666666</v>
      </c>
      <c r="Q1587" t="s">
        <v>8338</v>
      </c>
      <c r="R1587" t="s">
        <v>8345</v>
      </c>
      <c r="S1587" s="8">
        <f t="shared" si="98"/>
        <v>17138.895462962962</v>
      </c>
      <c r="T1587" s="8">
        <f t="shared" si="99"/>
        <v>17160.458333333332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14" t="str">
        <f t="shared" si="97"/>
        <v/>
      </c>
      <c r="Q1588" t="s">
        <v>8338</v>
      </c>
      <c r="R1588" t="s">
        <v>8345</v>
      </c>
      <c r="S1588" s="8">
        <f t="shared" si="98"/>
        <v>16500.104421296299</v>
      </c>
      <c r="T1588" s="8">
        <f t="shared" si="99"/>
        <v>16530.062754629631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14">
        <f t="shared" si="97"/>
        <v>1</v>
      </c>
      <c r="Q1589" t="s">
        <v>8338</v>
      </c>
      <c r="R1589" t="s">
        <v>8345</v>
      </c>
      <c r="S1589" s="8">
        <f t="shared" si="98"/>
        <v>16387.950983796298</v>
      </c>
      <c r="T1589" s="8">
        <f t="shared" si="99"/>
        <v>16417.950983796298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14" t="str">
        <f t="shared" si="97"/>
        <v/>
      </c>
      <c r="Q1590" t="s">
        <v>8338</v>
      </c>
      <c r="R1590" t="s">
        <v>8345</v>
      </c>
      <c r="S1590" s="8">
        <f t="shared" si="98"/>
        <v>16436.249988425927</v>
      </c>
      <c r="T1590" s="8">
        <f t="shared" si="99"/>
        <v>16466.841666666667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14" t="str">
        <f t="shared" si="97"/>
        <v/>
      </c>
      <c r="Q1591" t="s">
        <v>8338</v>
      </c>
      <c r="R1591" t="s">
        <v>8345</v>
      </c>
      <c r="S1591" s="8">
        <f t="shared" si="98"/>
        <v>16687.984791666666</v>
      </c>
      <c r="T1591" s="8">
        <f t="shared" si="99"/>
        <v>16717.984791666666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14">
        <f t="shared" si="97"/>
        <v>510</v>
      </c>
      <c r="Q1592" t="s">
        <v>8338</v>
      </c>
      <c r="R1592" t="s">
        <v>8345</v>
      </c>
      <c r="S1592" s="8">
        <f t="shared" si="98"/>
        <v>16671.857222222221</v>
      </c>
      <c r="T1592" s="8">
        <f t="shared" si="99"/>
        <v>16701.857222222221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14">
        <f t="shared" si="97"/>
        <v>44.478260869565219</v>
      </c>
      <c r="Q1593" t="s">
        <v>8338</v>
      </c>
      <c r="R1593" t="s">
        <v>8345</v>
      </c>
      <c r="S1593" s="8">
        <f t="shared" si="98"/>
        <v>16864.72616898148</v>
      </c>
      <c r="T1593" s="8">
        <f t="shared" si="99"/>
        <v>16894.684502314816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14" t="str">
        <f t="shared" si="97"/>
        <v/>
      </c>
      <c r="Q1594" t="s">
        <v>8338</v>
      </c>
      <c r="R1594" t="s">
        <v>8345</v>
      </c>
      <c r="S1594" s="8">
        <f t="shared" si="98"/>
        <v>16477.072743055556</v>
      </c>
      <c r="T1594" s="8">
        <f t="shared" si="99"/>
        <v>16522.031076388888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14">
        <f t="shared" si="97"/>
        <v>1</v>
      </c>
      <c r="Q1595" t="s">
        <v>8338</v>
      </c>
      <c r="R1595" t="s">
        <v>8345</v>
      </c>
      <c r="S1595" s="8">
        <f t="shared" si="98"/>
        <v>16464.845543981482</v>
      </c>
      <c r="T1595" s="8">
        <f t="shared" si="99"/>
        <v>16494.845543981482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14">
        <f t="shared" si="97"/>
        <v>20.5</v>
      </c>
      <c r="Q1596" t="s">
        <v>8338</v>
      </c>
      <c r="R1596" t="s">
        <v>8345</v>
      </c>
      <c r="S1596" s="8">
        <f t="shared" si="98"/>
        <v>16876.712754629629</v>
      </c>
      <c r="T1596" s="8">
        <f t="shared" si="99"/>
        <v>16936.681249999998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14">
        <f t="shared" si="97"/>
        <v>40</v>
      </c>
      <c r="Q1597" t="s">
        <v>8338</v>
      </c>
      <c r="R1597" t="s">
        <v>8345</v>
      </c>
      <c r="S1597" s="8">
        <f t="shared" si="98"/>
        <v>16211.050092592594</v>
      </c>
      <c r="T1597" s="8">
        <f t="shared" si="99"/>
        <v>16239.842361111112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14">
        <f t="shared" si="97"/>
        <v>25</v>
      </c>
      <c r="Q1598" t="s">
        <v>8338</v>
      </c>
      <c r="R1598" t="s">
        <v>8345</v>
      </c>
      <c r="S1598" s="8">
        <f t="shared" si="98"/>
        <v>16372.43019675926</v>
      </c>
      <c r="T1598" s="8">
        <f t="shared" si="99"/>
        <v>16417.471863425926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14" t="str">
        <f t="shared" si="97"/>
        <v/>
      </c>
      <c r="Q1599" t="s">
        <v>8338</v>
      </c>
      <c r="R1599" t="s">
        <v>8345</v>
      </c>
      <c r="S1599" s="8">
        <f t="shared" si="98"/>
        <v>17034.354131944445</v>
      </c>
      <c r="T1599" s="8">
        <f t="shared" si="99"/>
        <v>17064.354131944445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14">
        <f t="shared" si="97"/>
        <v>1</v>
      </c>
      <c r="Q1600" t="s">
        <v>8338</v>
      </c>
      <c r="R1600" t="s">
        <v>8345</v>
      </c>
      <c r="S1600" s="8">
        <f t="shared" si="98"/>
        <v>16582.667337962961</v>
      </c>
      <c r="T1600" s="8">
        <f t="shared" si="99"/>
        <v>16642.667337962961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14" t="str">
        <f t="shared" si="97"/>
        <v/>
      </c>
      <c r="Q1601" t="s">
        <v>8338</v>
      </c>
      <c r="R1601" t="s">
        <v>8345</v>
      </c>
      <c r="S1601" s="8">
        <f t="shared" si="98"/>
        <v>16869.539074074073</v>
      </c>
      <c r="T1601" s="8">
        <f t="shared" si="99"/>
        <v>16899.497407407409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 s="14">
        <f t="shared" si="97"/>
        <v>40.777777777777779</v>
      </c>
      <c r="Q1602" t="s">
        <v>8338</v>
      </c>
      <c r="R1602" t="s">
        <v>8345</v>
      </c>
      <c r="S1602" s="8">
        <f t="shared" si="98"/>
        <v>16222.057314814816</v>
      </c>
      <c r="T1602" s="8">
        <f t="shared" si="99"/>
        <v>16266.215972222222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E1603/D1603*100</f>
        <v>108.2492</v>
      </c>
      <c r="P1603" s="14">
        <f t="shared" ref="P1603:P1666" si="101">IFERROR(E1603/L1603,"")</f>
        <v>48.325535714285714</v>
      </c>
      <c r="Q1603" t="s">
        <v>8325</v>
      </c>
      <c r="R1603" t="s">
        <v>8326</v>
      </c>
      <c r="S1603" s="8">
        <f t="shared" ref="S1603:S1666" si="102">(((J1603/60/60/24)))</f>
        <v>15069.092974537038</v>
      </c>
      <c r="T1603" s="8">
        <f t="shared" ref="T1603:T1666" si="103">(((I1603/60/60/24)))</f>
        <v>15099.092974537038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14">
        <f t="shared" si="101"/>
        <v>46.953125</v>
      </c>
      <c r="Q1604" t="s">
        <v>8325</v>
      </c>
      <c r="R1604" t="s">
        <v>8326</v>
      </c>
      <c r="S1604" s="8">
        <f t="shared" si="102"/>
        <v>15219.297650462962</v>
      </c>
      <c r="T1604" s="8">
        <f t="shared" si="103"/>
        <v>15261.958333333334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14">
        <f t="shared" si="101"/>
        <v>66.688666666666663</v>
      </c>
      <c r="Q1605" t="s">
        <v>8325</v>
      </c>
      <c r="R1605" t="s">
        <v>8326</v>
      </c>
      <c r="S1605" s="8">
        <f t="shared" si="102"/>
        <v>15307.169664351852</v>
      </c>
      <c r="T1605" s="8">
        <f t="shared" si="103"/>
        <v>15367.169664351852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14">
        <f t="shared" si="101"/>
        <v>48.842857142857142</v>
      </c>
      <c r="Q1606" t="s">
        <v>8325</v>
      </c>
      <c r="R1606" t="s">
        <v>8326</v>
      </c>
      <c r="S1606" s="8">
        <f t="shared" si="102"/>
        <v>15376.8453125</v>
      </c>
      <c r="T1606" s="8">
        <f t="shared" si="103"/>
        <v>15416.803645833332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14">
        <f t="shared" si="101"/>
        <v>137.30909090909091</v>
      </c>
      <c r="Q1607" t="s">
        <v>8325</v>
      </c>
      <c r="R1607" t="s">
        <v>8326</v>
      </c>
      <c r="S1607" s="8">
        <f t="shared" si="102"/>
        <v>15178.012881944445</v>
      </c>
      <c r="T1607" s="8">
        <f t="shared" si="103"/>
        <v>15187.291666666666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14">
        <f t="shared" si="101"/>
        <v>87.829673913043479</v>
      </c>
      <c r="Q1608" t="s">
        <v>8325</v>
      </c>
      <c r="R1608" t="s">
        <v>8326</v>
      </c>
      <c r="S1608" s="8">
        <f t="shared" si="102"/>
        <v>14967.111550925925</v>
      </c>
      <c r="T1608" s="8">
        <f t="shared" si="103"/>
        <v>15057.069884259259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14">
        <f t="shared" si="101"/>
        <v>70.785365853658533</v>
      </c>
      <c r="Q1609" t="s">
        <v>8325</v>
      </c>
      <c r="R1609" t="s">
        <v>8326</v>
      </c>
      <c r="S1609" s="8">
        <f t="shared" si="102"/>
        <v>15484.808460648148</v>
      </c>
      <c r="T1609" s="8">
        <f t="shared" si="103"/>
        <v>15505.808460648148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14">
        <f t="shared" si="101"/>
        <v>52.826086956521742</v>
      </c>
      <c r="Q1610" t="s">
        <v>8325</v>
      </c>
      <c r="R1610" t="s">
        <v>8326</v>
      </c>
      <c r="S1610" s="8">
        <f t="shared" si="102"/>
        <v>16038.830856481482</v>
      </c>
      <c r="T1610" s="8">
        <f t="shared" si="103"/>
        <v>16071.22638888889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14">
        <f t="shared" si="101"/>
        <v>443.75</v>
      </c>
      <c r="Q1611" t="s">
        <v>8325</v>
      </c>
      <c r="R1611" t="s">
        <v>8326</v>
      </c>
      <c r="S1611" s="8">
        <f t="shared" si="102"/>
        <v>15227.001261574072</v>
      </c>
      <c r="T1611" s="8">
        <f t="shared" si="103"/>
        <v>15280.333333333334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14">
        <f t="shared" si="101"/>
        <v>48.544642857142854</v>
      </c>
      <c r="Q1612" t="s">
        <v>8325</v>
      </c>
      <c r="R1612" t="s">
        <v>8326</v>
      </c>
      <c r="S1612" s="8">
        <f t="shared" si="102"/>
        <v>15659.924884259259</v>
      </c>
      <c r="T1612" s="8">
        <f t="shared" si="103"/>
        <v>15689.924884259259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14">
        <f t="shared" si="101"/>
        <v>37.074074074074076</v>
      </c>
      <c r="Q1613" t="s">
        <v>8325</v>
      </c>
      <c r="R1613" t="s">
        <v>8326</v>
      </c>
      <c r="S1613" s="8">
        <f t="shared" si="102"/>
        <v>15840.000370370371</v>
      </c>
      <c r="T1613" s="8">
        <f t="shared" si="103"/>
        <v>15861.000370370371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14">
        <f t="shared" si="101"/>
        <v>50</v>
      </c>
      <c r="Q1614" t="s">
        <v>8325</v>
      </c>
      <c r="R1614" t="s">
        <v>8326</v>
      </c>
      <c r="S1614" s="8">
        <f t="shared" si="102"/>
        <v>15677.874814814815</v>
      </c>
      <c r="T1614" s="8">
        <f t="shared" si="103"/>
        <v>15707.874814814815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14">
        <f t="shared" si="101"/>
        <v>39.03846153846154</v>
      </c>
      <c r="Q1615" t="s">
        <v>8325</v>
      </c>
      <c r="R1615" t="s">
        <v>8326</v>
      </c>
      <c r="S1615" s="8">
        <f t="shared" si="102"/>
        <v>15513.069467592593</v>
      </c>
      <c r="T1615" s="8">
        <f t="shared" si="103"/>
        <v>15543.069467592593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14">
        <f t="shared" si="101"/>
        <v>66.688311688311686</v>
      </c>
      <c r="Q1616" t="s">
        <v>8325</v>
      </c>
      <c r="R1616" t="s">
        <v>8326</v>
      </c>
      <c r="S1616" s="8">
        <f t="shared" si="102"/>
        <v>16225.981122685183</v>
      </c>
      <c r="T1616" s="8">
        <f t="shared" si="103"/>
        <v>16285.708333333334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14">
        <f t="shared" si="101"/>
        <v>67.132352941176464</v>
      </c>
      <c r="Q1617" t="s">
        <v>8325</v>
      </c>
      <c r="R1617" t="s">
        <v>8326</v>
      </c>
      <c r="S1617" s="8">
        <f t="shared" si="102"/>
        <v>15276.050879629629</v>
      </c>
      <c r="T1617" s="8">
        <f t="shared" si="103"/>
        <v>15321.092546296297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14">
        <f t="shared" si="101"/>
        <v>66.369426751592357</v>
      </c>
      <c r="Q1618" t="s">
        <v>8325</v>
      </c>
      <c r="R1618" t="s">
        <v>8326</v>
      </c>
      <c r="S1618" s="8">
        <f t="shared" si="102"/>
        <v>15625.715520833335</v>
      </c>
      <c r="T1618" s="8">
        <f t="shared" si="103"/>
        <v>15666.916666666666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14">
        <f t="shared" si="101"/>
        <v>64.620253164556956</v>
      </c>
      <c r="Q1619" t="s">
        <v>8325</v>
      </c>
      <c r="R1619" t="s">
        <v>8326</v>
      </c>
      <c r="S1619" s="8">
        <f t="shared" si="102"/>
        <v>15977.664212962962</v>
      </c>
      <c r="T1619" s="8">
        <f t="shared" si="103"/>
        <v>16010.791666666666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14">
        <f t="shared" si="101"/>
        <v>58.370370370370374</v>
      </c>
      <c r="Q1620" t="s">
        <v>8325</v>
      </c>
      <c r="R1620" t="s">
        <v>8326</v>
      </c>
      <c r="S1620" s="8">
        <f t="shared" si="102"/>
        <v>15732.654340277777</v>
      </c>
      <c r="T1620" s="8">
        <f t="shared" si="103"/>
        <v>15772.654340277777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14">
        <f t="shared" si="101"/>
        <v>86.956521739130437</v>
      </c>
      <c r="Q1621" t="s">
        <v>8325</v>
      </c>
      <c r="R1621" t="s">
        <v>8326</v>
      </c>
      <c r="S1621" s="8">
        <f t="shared" si="102"/>
        <v>16307.186180555558</v>
      </c>
      <c r="T1621" s="8">
        <f t="shared" si="103"/>
        <v>16328.186180555558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14">
        <f t="shared" si="101"/>
        <v>66.470588235294116</v>
      </c>
      <c r="Q1622" t="s">
        <v>8325</v>
      </c>
      <c r="R1622" t="s">
        <v>8326</v>
      </c>
      <c r="S1622" s="8">
        <f t="shared" si="102"/>
        <v>15752.339583333334</v>
      </c>
      <c r="T1622" s="8">
        <f t="shared" si="103"/>
        <v>15759.339583333334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14">
        <f t="shared" si="101"/>
        <v>163.78378378378378</v>
      </c>
      <c r="Q1623" t="s">
        <v>8325</v>
      </c>
      <c r="R1623" t="s">
        <v>8326</v>
      </c>
      <c r="S1623" s="8">
        <f t="shared" si="102"/>
        <v>15434.606655092592</v>
      </c>
      <c r="T1623" s="8">
        <f t="shared" si="103"/>
        <v>15488.165972222223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14">
        <f t="shared" si="101"/>
        <v>107.98461538461538</v>
      </c>
      <c r="Q1624" t="s">
        <v>8325</v>
      </c>
      <c r="R1624" t="s">
        <v>8326</v>
      </c>
      <c r="S1624" s="8">
        <f t="shared" si="102"/>
        <v>16381.294837962962</v>
      </c>
      <c r="T1624" s="8">
        <f t="shared" si="103"/>
        <v>16421.332638888889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14">
        <f t="shared" si="101"/>
        <v>42.111111111111114</v>
      </c>
      <c r="Q1625" t="s">
        <v>8325</v>
      </c>
      <c r="R1625" t="s">
        <v>8326</v>
      </c>
      <c r="S1625" s="8">
        <f t="shared" si="102"/>
        <v>15884.688530092593</v>
      </c>
      <c r="T1625" s="8">
        <f t="shared" si="103"/>
        <v>15944.688530092593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14">
        <f t="shared" si="101"/>
        <v>47.2</v>
      </c>
      <c r="Q1626" t="s">
        <v>8325</v>
      </c>
      <c r="R1626" t="s">
        <v>8326</v>
      </c>
      <c r="S1626" s="8">
        <f t="shared" si="102"/>
        <v>15674.367303240741</v>
      </c>
      <c r="T1626" s="8">
        <f t="shared" si="103"/>
        <v>15714.367303240741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14">
        <f t="shared" si="101"/>
        <v>112.01923076923077</v>
      </c>
      <c r="Q1627" t="s">
        <v>8325</v>
      </c>
      <c r="R1627" t="s">
        <v>8326</v>
      </c>
      <c r="S1627" s="8">
        <f t="shared" si="102"/>
        <v>15566.699687500002</v>
      </c>
      <c r="T1627" s="8">
        <f t="shared" si="103"/>
        <v>15594.699687500002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14">
        <f t="shared" si="101"/>
        <v>74.953703703703709</v>
      </c>
      <c r="Q1628" t="s">
        <v>8325</v>
      </c>
      <c r="R1628" t="s">
        <v>8326</v>
      </c>
      <c r="S1628" s="8">
        <f t="shared" si="102"/>
        <v>16010.847997685187</v>
      </c>
      <c r="T1628" s="8">
        <f t="shared" si="103"/>
        <v>16040.889664351853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14">
        <f t="shared" si="101"/>
        <v>61.578947368421055</v>
      </c>
      <c r="Q1629" t="s">
        <v>8325</v>
      </c>
      <c r="R1629" t="s">
        <v>8326</v>
      </c>
      <c r="S1629" s="8">
        <f t="shared" si="102"/>
        <v>15636.70704861111</v>
      </c>
      <c r="T1629" s="8">
        <f t="shared" si="103"/>
        <v>15670.207638888889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14">
        <f t="shared" si="101"/>
        <v>45.875</v>
      </c>
      <c r="Q1630" t="s">
        <v>8325</v>
      </c>
      <c r="R1630" t="s">
        <v>8326</v>
      </c>
      <c r="S1630" s="8">
        <f t="shared" si="102"/>
        <v>16205.737060185185</v>
      </c>
      <c r="T1630" s="8">
        <f t="shared" si="103"/>
        <v>16238.737060185185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14">
        <f t="shared" si="101"/>
        <v>75.853658536585371</v>
      </c>
      <c r="Q1631" t="s">
        <v>8325</v>
      </c>
      <c r="R1631" t="s">
        <v>8326</v>
      </c>
      <c r="S1631" s="8">
        <f t="shared" si="102"/>
        <v>16076.867280092592</v>
      </c>
      <c r="T1631" s="8">
        <f t="shared" si="103"/>
        <v>16121.867280092592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14">
        <f t="shared" si="101"/>
        <v>84.206349206349202</v>
      </c>
      <c r="Q1632" t="s">
        <v>8325</v>
      </c>
      <c r="R1632" t="s">
        <v>8326</v>
      </c>
      <c r="S1632" s="8">
        <f t="shared" si="102"/>
        <v>15370.837673611111</v>
      </c>
      <c r="T1632" s="8">
        <f t="shared" si="103"/>
        <v>15401.290972222223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14">
        <f t="shared" si="101"/>
        <v>117.22556390977444</v>
      </c>
      <c r="Q1633" t="s">
        <v>8325</v>
      </c>
      <c r="R1633" t="s">
        <v>8326</v>
      </c>
      <c r="S1633" s="8">
        <f t="shared" si="102"/>
        <v>15595.859502314815</v>
      </c>
      <c r="T1633" s="8">
        <f t="shared" si="103"/>
        <v>15625.859502314815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14">
        <f t="shared" si="101"/>
        <v>86.489361702127653</v>
      </c>
      <c r="Q1634" t="s">
        <v>8325</v>
      </c>
      <c r="R1634" t="s">
        <v>8326</v>
      </c>
      <c r="S1634" s="8">
        <f t="shared" si="102"/>
        <v>15181.340902777776</v>
      </c>
      <c r="T1634" s="8">
        <f t="shared" si="103"/>
        <v>15241.340902777776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14">
        <f t="shared" si="101"/>
        <v>172.41379310344828</v>
      </c>
      <c r="Q1635" t="s">
        <v>8325</v>
      </c>
      <c r="R1635" t="s">
        <v>8326</v>
      </c>
      <c r="S1635" s="8">
        <f t="shared" si="102"/>
        <v>15327.883750000001</v>
      </c>
      <c r="T1635" s="8">
        <f t="shared" si="103"/>
        <v>15355.208333333334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14">
        <f t="shared" si="101"/>
        <v>62.8125</v>
      </c>
      <c r="Q1636" t="s">
        <v>8325</v>
      </c>
      <c r="R1636" t="s">
        <v>8326</v>
      </c>
      <c r="S1636" s="8">
        <f t="shared" si="102"/>
        <v>15089.189826388889</v>
      </c>
      <c r="T1636" s="8">
        <f t="shared" si="103"/>
        <v>15127.249305555555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14">
        <f t="shared" si="101"/>
        <v>67.729729729729726</v>
      </c>
      <c r="Q1637" t="s">
        <v>8325</v>
      </c>
      <c r="R1637" t="s">
        <v>8326</v>
      </c>
      <c r="S1637" s="8">
        <f t="shared" si="102"/>
        <v>16933.868761574075</v>
      </c>
      <c r="T1637" s="8">
        <f t="shared" si="103"/>
        <v>16993.868761574075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14">
        <f t="shared" si="101"/>
        <v>53.5632183908046</v>
      </c>
      <c r="Q1638" t="s">
        <v>8325</v>
      </c>
      <c r="R1638" t="s">
        <v>8326</v>
      </c>
      <c r="S1638" s="8">
        <f t="shared" si="102"/>
        <v>15094.086666666668</v>
      </c>
      <c r="T1638" s="8">
        <f t="shared" si="103"/>
        <v>15137.166666666666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14">
        <f t="shared" si="101"/>
        <v>34.6</v>
      </c>
      <c r="Q1639" t="s">
        <v>8325</v>
      </c>
      <c r="R1639" t="s">
        <v>8326</v>
      </c>
      <c r="S1639" s="8">
        <f t="shared" si="102"/>
        <v>14553.751620370369</v>
      </c>
      <c r="T1639" s="8">
        <f t="shared" si="103"/>
        <v>14609.985416666668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14">
        <f t="shared" si="101"/>
        <v>38.888888888888886</v>
      </c>
      <c r="Q1640" t="s">
        <v>8325</v>
      </c>
      <c r="R1640" t="s">
        <v>8326</v>
      </c>
      <c r="S1640" s="8">
        <f t="shared" si="102"/>
        <v>15719.687129629629</v>
      </c>
      <c r="T1640" s="8">
        <f t="shared" si="103"/>
        <v>15764.892361111111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14">
        <f t="shared" si="101"/>
        <v>94.736842105263165</v>
      </c>
      <c r="Q1641" t="s">
        <v>8325</v>
      </c>
      <c r="R1641" t="s">
        <v>8326</v>
      </c>
      <c r="S1641" s="8">
        <f t="shared" si="102"/>
        <v>15372.652372685186</v>
      </c>
      <c r="T1641" s="8">
        <f t="shared" si="103"/>
        <v>15402.652372685186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14">
        <f t="shared" si="101"/>
        <v>39.967058823529413</v>
      </c>
      <c r="Q1642" t="s">
        <v>8325</v>
      </c>
      <c r="R1642" t="s">
        <v>8326</v>
      </c>
      <c r="S1642" s="8">
        <f t="shared" si="102"/>
        <v>14810.230960648149</v>
      </c>
      <c r="T1642" s="8">
        <f t="shared" si="103"/>
        <v>14824.082638888889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14">
        <f t="shared" si="101"/>
        <v>97.5</v>
      </c>
      <c r="Q1643" t="s">
        <v>8325</v>
      </c>
      <c r="R1643" t="s">
        <v>8346</v>
      </c>
      <c r="S1643" s="8">
        <f t="shared" si="102"/>
        <v>16393.596574074076</v>
      </c>
      <c r="T1643" s="8">
        <f t="shared" si="103"/>
        <v>16423.596574074076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14">
        <f t="shared" si="101"/>
        <v>42.857142857142854</v>
      </c>
      <c r="Q1644" t="s">
        <v>8325</v>
      </c>
      <c r="R1644" t="s">
        <v>8346</v>
      </c>
      <c r="S1644" s="8">
        <f t="shared" si="102"/>
        <v>15119.024618055555</v>
      </c>
      <c r="T1644" s="8">
        <f t="shared" si="103"/>
        <v>15139.024618055555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14">
        <f t="shared" si="101"/>
        <v>168.51351351351352</v>
      </c>
      <c r="Q1645" t="s">
        <v>8325</v>
      </c>
      <c r="R1645" t="s">
        <v>8346</v>
      </c>
      <c r="S1645" s="8">
        <f t="shared" si="102"/>
        <v>15577.824212962963</v>
      </c>
      <c r="T1645" s="8">
        <f t="shared" si="103"/>
        <v>15607.824212962963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14">
        <f t="shared" si="101"/>
        <v>85.546875</v>
      </c>
      <c r="Q1646" t="s">
        <v>8325</v>
      </c>
      <c r="R1646" t="s">
        <v>8346</v>
      </c>
      <c r="S1646" s="8">
        <f t="shared" si="102"/>
        <v>15606.059722222222</v>
      </c>
      <c r="T1646" s="8">
        <f t="shared" si="103"/>
        <v>15666.10138888889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14">
        <f t="shared" si="101"/>
        <v>554</v>
      </c>
      <c r="Q1647" t="s">
        <v>8325</v>
      </c>
      <c r="R1647" t="s">
        <v>8346</v>
      </c>
      <c r="S1647" s="8">
        <f t="shared" si="102"/>
        <v>15952.61736111111</v>
      </c>
      <c r="T1647" s="8">
        <f t="shared" si="103"/>
        <v>15966.61736111111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14">
        <f t="shared" si="101"/>
        <v>26.554216867469879</v>
      </c>
      <c r="Q1648" t="s">
        <v>8325</v>
      </c>
      <c r="R1648" t="s">
        <v>8346</v>
      </c>
      <c r="S1648" s="8">
        <f t="shared" si="102"/>
        <v>16264.450266203703</v>
      </c>
      <c r="T1648" s="8">
        <f t="shared" si="103"/>
        <v>16296.75763888889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14">
        <f t="shared" si="101"/>
        <v>113.82608695652173</v>
      </c>
      <c r="Q1649" t="s">
        <v>8325</v>
      </c>
      <c r="R1649" t="s">
        <v>8346</v>
      </c>
      <c r="S1649" s="8">
        <f t="shared" si="102"/>
        <v>15470.409456018519</v>
      </c>
      <c r="T1649" s="8">
        <f t="shared" si="103"/>
        <v>15500.409456018519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14">
        <f t="shared" si="101"/>
        <v>32.011111111111113</v>
      </c>
      <c r="Q1650" t="s">
        <v>8325</v>
      </c>
      <c r="R1650" t="s">
        <v>8346</v>
      </c>
      <c r="S1650" s="8">
        <f t="shared" si="102"/>
        <v>15023.704652777778</v>
      </c>
      <c r="T1650" s="8">
        <f t="shared" si="103"/>
        <v>15053.662986111112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14">
        <f t="shared" si="101"/>
        <v>47.189259259259259</v>
      </c>
      <c r="Q1651" t="s">
        <v>8325</v>
      </c>
      <c r="R1651" t="s">
        <v>8346</v>
      </c>
      <c r="S1651" s="8">
        <f t="shared" si="102"/>
        <v>16168.684664351853</v>
      </c>
      <c r="T1651" s="8">
        <f t="shared" si="103"/>
        <v>16213.684664351853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14">
        <f t="shared" si="101"/>
        <v>88.46875</v>
      </c>
      <c r="Q1652" t="s">
        <v>8325</v>
      </c>
      <c r="R1652" t="s">
        <v>8346</v>
      </c>
      <c r="S1652" s="8">
        <f t="shared" si="102"/>
        <v>15957.435613425927</v>
      </c>
      <c r="T1652" s="8">
        <f t="shared" si="103"/>
        <v>15987.435613425927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14">
        <f t="shared" si="101"/>
        <v>100.75</v>
      </c>
      <c r="Q1653" t="s">
        <v>8325</v>
      </c>
      <c r="R1653" t="s">
        <v>8346</v>
      </c>
      <c r="S1653" s="8">
        <f t="shared" si="102"/>
        <v>15056.900694444443</v>
      </c>
      <c r="T1653" s="8">
        <f t="shared" si="103"/>
        <v>15090.290972222223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14">
        <f t="shared" si="101"/>
        <v>64.714285714285708</v>
      </c>
      <c r="Q1654" t="s">
        <v>8325</v>
      </c>
      <c r="R1654" t="s">
        <v>8346</v>
      </c>
      <c r="S1654" s="8">
        <f t="shared" si="102"/>
        <v>16003.492974537037</v>
      </c>
      <c r="T1654" s="8">
        <f t="shared" si="103"/>
        <v>16033.534641203703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14">
        <f t="shared" si="101"/>
        <v>51.854285714285716</v>
      </c>
      <c r="Q1655" t="s">
        <v>8325</v>
      </c>
      <c r="R1655" t="s">
        <v>8346</v>
      </c>
      <c r="S1655" s="8">
        <f t="shared" si="102"/>
        <v>15057.834444444445</v>
      </c>
      <c r="T1655" s="8">
        <f t="shared" si="103"/>
        <v>15088.834444444445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14">
        <f t="shared" si="101"/>
        <v>38.794117647058826</v>
      </c>
      <c r="Q1656" t="s">
        <v>8325</v>
      </c>
      <c r="R1656" t="s">
        <v>8346</v>
      </c>
      <c r="S1656" s="8">
        <f t="shared" si="102"/>
        <v>15418.890740740741</v>
      </c>
      <c r="T1656" s="8">
        <f t="shared" si="103"/>
        <v>15448.890740740741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14">
        <f t="shared" si="101"/>
        <v>44.645833333333336</v>
      </c>
      <c r="Q1657" t="s">
        <v>8325</v>
      </c>
      <c r="R1657" t="s">
        <v>8346</v>
      </c>
      <c r="S1657" s="8">
        <f t="shared" si="102"/>
        <v>15405.791898148147</v>
      </c>
      <c r="T1657" s="8">
        <f t="shared" si="103"/>
        <v>15435.750231481479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14">
        <f t="shared" si="101"/>
        <v>156.77333333333334</v>
      </c>
      <c r="Q1658" t="s">
        <v>8325</v>
      </c>
      <c r="R1658" t="s">
        <v>8346</v>
      </c>
      <c r="S1658" s="8">
        <f t="shared" si="102"/>
        <v>15657.928842592593</v>
      </c>
      <c r="T1658" s="8">
        <f t="shared" si="103"/>
        <v>15687.928842592593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14">
        <f t="shared" si="101"/>
        <v>118.70339366515837</v>
      </c>
      <c r="Q1659" t="s">
        <v>8325</v>
      </c>
      <c r="R1659" t="s">
        <v>8346</v>
      </c>
      <c r="S1659" s="8">
        <f t="shared" si="102"/>
        <v>15454.782037037037</v>
      </c>
      <c r="T1659" s="8">
        <f t="shared" si="103"/>
        <v>15484.782037037037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14">
        <f t="shared" si="101"/>
        <v>74.149532710280369</v>
      </c>
      <c r="Q1660" t="s">
        <v>8325</v>
      </c>
      <c r="R1660" t="s">
        <v>8346</v>
      </c>
      <c r="S1660" s="8">
        <f t="shared" si="102"/>
        <v>15654.221840277778</v>
      </c>
      <c r="T1660" s="8">
        <f t="shared" si="103"/>
        <v>15692.597222222221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14">
        <f t="shared" si="101"/>
        <v>12.533333333333333</v>
      </c>
      <c r="Q1661" t="s">
        <v>8325</v>
      </c>
      <c r="R1661" t="s">
        <v>8346</v>
      </c>
      <c r="S1661" s="8">
        <f t="shared" si="102"/>
        <v>16027.913437500001</v>
      </c>
      <c r="T1661" s="8">
        <f t="shared" si="103"/>
        <v>16056.5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14">
        <f t="shared" si="101"/>
        <v>27.861111111111111</v>
      </c>
      <c r="Q1662" t="s">
        <v>8325</v>
      </c>
      <c r="R1662" t="s">
        <v>8346</v>
      </c>
      <c r="S1662" s="8">
        <f t="shared" si="102"/>
        <v>16890.693865740741</v>
      </c>
      <c r="T1662" s="8">
        <f t="shared" si="103"/>
        <v>16921.915972222221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14">
        <f t="shared" si="101"/>
        <v>80.178217821782184</v>
      </c>
      <c r="Q1663" t="s">
        <v>8325</v>
      </c>
      <c r="R1663" t="s">
        <v>8346</v>
      </c>
      <c r="S1663" s="8">
        <f t="shared" si="102"/>
        <v>16774.998043981483</v>
      </c>
      <c r="T1663" s="8">
        <f t="shared" si="103"/>
        <v>16817.875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14">
        <f t="shared" si="101"/>
        <v>132.43548387096774</v>
      </c>
      <c r="Q1664" t="s">
        <v>8325</v>
      </c>
      <c r="R1664" t="s">
        <v>8346</v>
      </c>
      <c r="S1664" s="8">
        <f t="shared" si="102"/>
        <v>15279.198333333334</v>
      </c>
      <c r="T1664" s="8">
        <f t="shared" si="103"/>
        <v>15339.24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14">
        <f t="shared" si="101"/>
        <v>33.75</v>
      </c>
      <c r="Q1665" t="s">
        <v>8325</v>
      </c>
      <c r="R1665" t="s">
        <v>8346</v>
      </c>
      <c r="S1665" s="8">
        <f t="shared" si="102"/>
        <v>16437.02207175926</v>
      </c>
      <c r="T1665" s="8">
        <f t="shared" si="103"/>
        <v>16467.02207175926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 s="14">
        <f t="shared" si="101"/>
        <v>34.384494382022467</v>
      </c>
      <c r="Q1666" t="s">
        <v>8325</v>
      </c>
      <c r="R1666" t="s">
        <v>8346</v>
      </c>
      <c r="S1666" s="8">
        <f t="shared" si="102"/>
        <v>15370.761782407406</v>
      </c>
      <c r="T1666" s="8">
        <f t="shared" si="103"/>
        <v>15415.165972222223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E1667/D1667*100</f>
        <v>119.45714285714286</v>
      </c>
      <c r="P1667" s="14">
        <f t="shared" ref="P1667:P1730" si="105">IFERROR(E1667/L1667,"")</f>
        <v>44.956989247311824</v>
      </c>
      <c r="Q1667" t="s">
        <v>8325</v>
      </c>
      <c r="R1667" t="s">
        <v>8346</v>
      </c>
      <c r="S1667" s="8">
        <f t="shared" ref="S1667:S1730" si="106">(((J1667/60/60/24)))</f>
        <v>14995.649456018517</v>
      </c>
      <c r="T1667" s="8">
        <f t="shared" ref="T1667:T1730" si="107">(((I1667/60/60/24)))</f>
        <v>15027.125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14">
        <f t="shared" si="105"/>
        <v>41.04081632653061</v>
      </c>
      <c r="Q1668" t="s">
        <v>8325</v>
      </c>
      <c r="R1668" t="s">
        <v>8346</v>
      </c>
      <c r="S1668" s="8">
        <f t="shared" si="106"/>
        <v>15762.253159722224</v>
      </c>
      <c r="T1668" s="8">
        <f t="shared" si="107"/>
        <v>15792.211493055556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14">
        <f t="shared" si="105"/>
        <v>52.597560975609753</v>
      </c>
      <c r="Q1669" t="s">
        <v>8325</v>
      </c>
      <c r="R1669" t="s">
        <v>8346</v>
      </c>
      <c r="S1669" s="8">
        <f t="shared" si="106"/>
        <v>16113.070578703702</v>
      </c>
      <c r="T1669" s="8">
        <f t="shared" si="107"/>
        <v>16140.290972222223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14">
        <f t="shared" si="105"/>
        <v>70.784482758620683</v>
      </c>
      <c r="Q1670" t="s">
        <v>8325</v>
      </c>
      <c r="R1670" t="s">
        <v>8346</v>
      </c>
      <c r="S1670" s="8">
        <f t="shared" si="106"/>
        <v>15276.149756944442</v>
      </c>
      <c r="T1670" s="8">
        <f t="shared" si="107"/>
        <v>15306.19142361111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14">
        <f t="shared" si="105"/>
        <v>53.75</v>
      </c>
      <c r="Q1671" t="s">
        <v>8325</v>
      </c>
      <c r="R1671" t="s">
        <v>8346</v>
      </c>
      <c r="S1671" s="8">
        <f t="shared" si="106"/>
        <v>16892.885138888891</v>
      </c>
      <c r="T1671" s="8">
        <f t="shared" si="107"/>
        <v>16952.885138888891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14">
        <f t="shared" si="105"/>
        <v>44.608695652173914</v>
      </c>
      <c r="Q1672" t="s">
        <v>8325</v>
      </c>
      <c r="R1672" t="s">
        <v>8346</v>
      </c>
      <c r="S1672" s="8">
        <f t="shared" si="106"/>
        <v>14744.930543981483</v>
      </c>
      <c r="T1672" s="8">
        <f t="shared" si="107"/>
        <v>14795.166666666666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14">
        <f t="shared" si="105"/>
        <v>26.148961038961041</v>
      </c>
      <c r="Q1673" t="s">
        <v>8325</v>
      </c>
      <c r="R1673" t="s">
        <v>8346</v>
      </c>
      <c r="S1673" s="8">
        <f t="shared" si="106"/>
        <v>16984.544143518517</v>
      </c>
      <c r="T1673" s="8">
        <f t="shared" si="107"/>
        <v>17014.544143518517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14">
        <f t="shared" si="105"/>
        <v>39.183673469387756</v>
      </c>
      <c r="Q1674" t="s">
        <v>8325</v>
      </c>
      <c r="R1674" t="s">
        <v>8346</v>
      </c>
      <c r="S1674" s="8">
        <f t="shared" si="106"/>
        <v>15465.656597222223</v>
      </c>
      <c r="T1674" s="8">
        <f t="shared" si="107"/>
        <v>15495.656597222223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14">
        <f t="shared" si="105"/>
        <v>45.593220338983052</v>
      </c>
      <c r="Q1675" t="s">
        <v>8325</v>
      </c>
      <c r="R1675" t="s">
        <v>8346</v>
      </c>
      <c r="S1675" s="8">
        <f t="shared" si="106"/>
        <v>16470.87837962963</v>
      </c>
      <c r="T1675" s="8">
        <f t="shared" si="107"/>
        <v>16500.87837962963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14">
        <f t="shared" si="105"/>
        <v>89.247787610619469</v>
      </c>
      <c r="Q1676" t="s">
        <v>8325</v>
      </c>
      <c r="R1676" t="s">
        <v>8346</v>
      </c>
      <c r="S1676" s="8">
        <f t="shared" si="106"/>
        <v>17000.605393518515</v>
      </c>
      <c r="T1676" s="8">
        <f t="shared" si="107"/>
        <v>17031.290972222221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14">
        <f t="shared" si="105"/>
        <v>40.416470588235299</v>
      </c>
      <c r="Q1677" t="s">
        <v>8325</v>
      </c>
      <c r="R1677" t="s">
        <v>8346</v>
      </c>
      <c r="S1677" s="8">
        <f t="shared" si="106"/>
        <v>15233.733101851853</v>
      </c>
      <c r="T1677" s="8">
        <f t="shared" si="107"/>
        <v>15263.918749999999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14">
        <f t="shared" si="105"/>
        <v>82.38095238095238</v>
      </c>
      <c r="Q1678" t="s">
        <v>8325</v>
      </c>
      <c r="R1678" t="s">
        <v>8346</v>
      </c>
      <c r="S1678" s="8">
        <f t="shared" si="106"/>
        <v>15404.726238425928</v>
      </c>
      <c r="T1678" s="8">
        <f t="shared" si="107"/>
        <v>15451.165972222223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14">
        <f t="shared" si="105"/>
        <v>159.52380952380952</v>
      </c>
      <c r="Q1679" t="s">
        <v>8325</v>
      </c>
      <c r="R1679" t="s">
        <v>8346</v>
      </c>
      <c r="S1679" s="8">
        <f t="shared" si="106"/>
        <v>16847.407129629628</v>
      </c>
      <c r="T1679" s="8">
        <f t="shared" si="107"/>
        <v>16907.249305555557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14">
        <f t="shared" si="105"/>
        <v>36.244897959183675</v>
      </c>
      <c r="Q1680" t="s">
        <v>8325</v>
      </c>
      <c r="R1680" t="s">
        <v>8346</v>
      </c>
      <c r="S1680" s="8">
        <f t="shared" si="106"/>
        <v>16093.854988425926</v>
      </c>
      <c r="T1680" s="8">
        <f t="shared" si="107"/>
        <v>16107.854988425926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14">
        <f t="shared" si="105"/>
        <v>62.5</v>
      </c>
      <c r="Q1681" t="s">
        <v>8325</v>
      </c>
      <c r="R1681" t="s">
        <v>8346</v>
      </c>
      <c r="S1681" s="8">
        <f t="shared" si="106"/>
        <v>15154.06880787037</v>
      </c>
      <c r="T1681" s="8">
        <f t="shared" si="107"/>
        <v>15177.06880787037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14">
        <f t="shared" si="105"/>
        <v>47</v>
      </c>
      <c r="Q1682" t="s">
        <v>8325</v>
      </c>
      <c r="R1682" t="s">
        <v>8346</v>
      </c>
      <c r="S1682" s="8">
        <f t="shared" si="106"/>
        <v>16233.757719907408</v>
      </c>
      <c r="T1682" s="8">
        <f t="shared" si="107"/>
        <v>16263.757719907408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14">
        <f t="shared" si="105"/>
        <v>74.575090497737563</v>
      </c>
      <c r="Q1683" t="s">
        <v>8325</v>
      </c>
      <c r="R1683" t="s">
        <v>8347</v>
      </c>
      <c r="S1683" s="8">
        <f t="shared" si="106"/>
        <v>17205.121342592593</v>
      </c>
      <c r="T1683" s="8">
        <f t="shared" si="107"/>
        <v>17254.083333333332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14" t="str">
        <f t="shared" si="105"/>
        <v/>
      </c>
      <c r="Q1684" t="s">
        <v>8325</v>
      </c>
      <c r="R1684" t="s">
        <v>8347</v>
      </c>
      <c r="S1684" s="8">
        <f t="shared" si="106"/>
        <v>17210.213657407407</v>
      </c>
      <c r="T1684" s="8">
        <f t="shared" si="107"/>
        <v>17270.171990740742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14">
        <f t="shared" si="105"/>
        <v>76</v>
      </c>
      <c r="Q1685" t="s">
        <v>8325</v>
      </c>
      <c r="R1685" t="s">
        <v>8347</v>
      </c>
      <c r="S1685" s="8">
        <f t="shared" si="106"/>
        <v>17239.781689814812</v>
      </c>
      <c r="T1685" s="8">
        <f t="shared" si="107"/>
        <v>17263.781689814812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14">
        <f t="shared" si="105"/>
        <v>86.43564356435644</v>
      </c>
      <c r="Q1686" t="s">
        <v>8325</v>
      </c>
      <c r="R1686" t="s">
        <v>8347</v>
      </c>
      <c r="S1686" s="8">
        <f t="shared" si="106"/>
        <v>17214.815289351853</v>
      </c>
      <c r="T1686" s="8">
        <f t="shared" si="107"/>
        <v>17242.773622685185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14">
        <f t="shared" si="105"/>
        <v>24</v>
      </c>
      <c r="Q1687" t="s">
        <v>8325</v>
      </c>
      <c r="R1687" t="s">
        <v>8347</v>
      </c>
      <c r="S1687" s="8">
        <f t="shared" si="106"/>
        <v>17219.250266203704</v>
      </c>
      <c r="T1687" s="8">
        <f t="shared" si="107"/>
        <v>17249.208599537036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14">
        <f t="shared" si="105"/>
        <v>18</v>
      </c>
      <c r="Q1688" t="s">
        <v>8325</v>
      </c>
      <c r="R1688" t="s">
        <v>8347</v>
      </c>
      <c r="S1688" s="8">
        <f t="shared" si="106"/>
        <v>17223.843969907408</v>
      </c>
      <c r="T1688" s="8">
        <f t="shared" si="107"/>
        <v>17283.80230324074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14">
        <f t="shared" si="105"/>
        <v>80.128205128205124</v>
      </c>
      <c r="Q1689" t="s">
        <v>8325</v>
      </c>
      <c r="R1689" t="s">
        <v>8347</v>
      </c>
      <c r="S1689" s="8">
        <f t="shared" si="106"/>
        <v>17233.046817129631</v>
      </c>
      <c r="T1689" s="8">
        <f t="shared" si="107"/>
        <v>17266.84375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14">
        <f t="shared" si="105"/>
        <v>253.14285714285714</v>
      </c>
      <c r="Q1690" t="s">
        <v>8325</v>
      </c>
      <c r="R1690" t="s">
        <v>8347</v>
      </c>
      <c r="S1690" s="8">
        <f t="shared" si="106"/>
        <v>17235.534652777777</v>
      </c>
      <c r="T1690" s="8">
        <f t="shared" si="107"/>
        <v>17265.492986111112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14">
        <f t="shared" si="105"/>
        <v>171.42857142857142</v>
      </c>
      <c r="Q1691" t="s">
        <v>8325</v>
      </c>
      <c r="R1691" t="s">
        <v>8347</v>
      </c>
      <c r="S1691" s="8">
        <f t="shared" si="106"/>
        <v>17211.942476851855</v>
      </c>
      <c r="T1691" s="8">
        <f t="shared" si="107"/>
        <v>17241.900810185187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14">
        <f t="shared" si="105"/>
        <v>57.727272727272727</v>
      </c>
      <c r="Q1692" t="s">
        <v>8325</v>
      </c>
      <c r="R1692" t="s">
        <v>8347</v>
      </c>
      <c r="S1692" s="8">
        <f t="shared" si="106"/>
        <v>17232.431041666667</v>
      </c>
      <c r="T1692" s="8">
        <f t="shared" si="107"/>
        <v>17262.389374999999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14">
        <f t="shared" si="105"/>
        <v>264.26315789473682</v>
      </c>
      <c r="Q1693" t="s">
        <v>8325</v>
      </c>
      <c r="R1693" t="s">
        <v>8347</v>
      </c>
      <c r="S1693" s="8">
        <f t="shared" si="106"/>
        <v>17226.701481481479</v>
      </c>
      <c r="T1693" s="8">
        <f t="shared" si="107"/>
        <v>17259.041666666668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14">
        <f t="shared" si="105"/>
        <v>159.33333333333334</v>
      </c>
      <c r="Q1694" t="s">
        <v>8325</v>
      </c>
      <c r="R1694" t="s">
        <v>8347</v>
      </c>
      <c r="S1694" s="8">
        <f t="shared" si="106"/>
        <v>17219.151238425929</v>
      </c>
      <c r="T1694" s="8">
        <f t="shared" si="107"/>
        <v>17251.999305555557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14">
        <f t="shared" si="105"/>
        <v>35</v>
      </c>
      <c r="Q1695" t="s">
        <v>8325</v>
      </c>
      <c r="R1695" t="s">
        <v>8347</v>
      </c>
      <c r="S1695" s="8">
        <f t="shared" si="106"/>
        <v>17234.920277777779</v>
      </c>
      <c r="T1695" s="8">
        <f t="shared" si="107"/>
        <v>17265.833333333332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14">
        <f t="shared" si="105"/>
        <v>5</v>
      </c>
      <c r="Q1696" t="s">
        <v>8325</v>
      </c>
      <c r="R1696" t="s">
        <v>8347</v>
      </c>
      <c r="S1696" s="8">
        <f t="shared" si="106"/>
        <v>17222.669837962963</v>
      </c>
      <c r="T1696" s="8">
        <f t="shared" si="107"/>
        <v>17252.191666666666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14">
        <f t="shared" si="105"/>
        <v>61.086956521739133</v>
      </c>
      <c r="Q1697" t="s">
        <v>8325</v>
      </c>
      <c r="R1697" t="s">
        <v>8347</v>
      </c>
      <c r="S1697" s="8">
        <f t="shared" si="106"/>
        <v>17232.031412037039</v>
      </c>
      <c r="T1697" s="8">
        <f t="shared" si="107"/>
        <v>17266.041666666668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14" t="str">
        <f t="shared" si="105"/>
        <v/>
      </c>
      <c r="Q1698" t="s">
        <v>8325</v>
      </c>
      <c r="R1698" t="s">
        <v>8347</v>
      </c>
      <c r="S1698" s="8">
        <f t="shared" si="106"/>
        <v>17227.069571759257</v>
      </c>
      <c r="T1698" s="8">
        <f t="shared" si="107"/>
        <v>17257.027905092593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14">
        <f t="shared" si="105"/>
        <v>114.81818181818181</v>
      </c>
      <c r="Q1699" t="s">
        <v>8325</v>
      </c>
      <c r="R1699" t="s">
        <v>8347</v>
      </c>
      <c r="S1699" s="8">
        <f t="shared" si="106"/>
        <v>17236.03296296296</v>
      </c>
      <c r="T1699" s="8">
        <f t="shared" si="107"/>
        <v>17265.991296296295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14" t="str">
        <f t="shared" si="105"/>
        <v/>
      </c>
      <c r="Q1700" t="s">
        <v>8325</v>
      </c>
      <c r="R1700" t="s">
        <v>8347</v>
      </c>
      <c r="S1700" s="8">
        <f t="shared" si="106"/>
        <v>17227.20787037037</v>
      </c>
      <c r="T1700" s="8">
        <f t="shared" si="107"/>
        <v>17251.147916666665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14">
        <f t="shared" si="105"/>
        <v>54</v>
      </c>
      <c r="Q1701" t="s">
        <v>8325</v>
      </c>
      <c r="R1701" t="s">
        <v>8347</v>
      </c>
      <c r="S1701" s="8">
        <f t="shared" si="106"/>
        <v>17237.863946759258</v>
      </c>
      <c r="T1701" s="8">
        <f t="shared" si="107"/>
        <v>17267.863946759258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14">
        <f t="shared" si="105"/>
        <v>65.974683544303801</v>
      </c>
      <c r="Q1702" t="s">
        <v>8325</v>
      </c>
      <c r="R1702" t="s">
        <v>8347</v>
      </c>
      <c r="S1702" s="8">
        <f t="shared" si="106"/>
        <v>17227.07164351852</v>
      </c>
      <c r="T1702" s="8">
        <f t="shared" si="107"/>
        <v>17257.166666666668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14">
        <f t="shared" si="105"/>
        <v>5</v>
      </c>
      <c r="Q1703" t="s">
        <v>8325</v>
      </c>
      <c r="R1703" t="s">
        <v>8347</v>
      </c>
      <c r="S1703" s="8">
        <f t="shared" si="106"/>
        <v>16420.664409722223</v>
      </c>
      <c r="T1703" s="8">
        <f t="shared" si="107"/>
        <v>16450.664409722223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14">
        <f t="shared" si="105"/>
        <v>1</v>
      </c>
      <c r="Q1704" t="s">
        <v>8325</v>
      </c>
      <c r="R1704" t="s">
        <v>8347</v>
      </c>
      <c r="S1704" s="8">
        <f t="shared" si="106"/>
        <v>16494.869791666668</v>
      </c>
      <c r="T1704" s="8">
        <f t="shared" si="107"/>
        <v>16524.828125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14">
        <f t="shared" si="105"/>
        <v>25.5</v>
      </c>
      <c r="Q1705" t="s">
        <v>8325</v>
      </c>
      <c r="R1705" t="s">
        <v>8347</v>
      </c>
      <c r="S1705" s="8">
        <f t="shared" si="106"/>
        <v>16618.281678240743</v>
      </c>
      <c r="T1705" s="8">
        <f t="shared" si="107"/>
        <v>16678.281678240743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14">
        <f t="shared" si="105"/>
        <v>118.36363636363636</v>
      </c>
      <c r="Q1706" t="s">
        <v>8325</v>
      </c>
      <c r="R1706" t="s">
        <v>8347</v>
      </c>
      <c r="S1706" s="8">
        <f t="shared" si="106"/>
        <v>16452.139733796295</v>
      </c>
      <c r="T1706" s="8">
        <f t="shared" si="107"/>
        <v>16482.139733796295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14" t="str">
        <f t="shared" si="105"/>
        <v/>
      </c>
      <c r="Q1707" t="s">
        <v>8325</v>
      </c>
      <c r="R1707" t="s">
        <v>8347</v>
      </c>
      <c r="S1707" s="8">
        <f t="shared" si="106"/>
        <v>16676.016736111113</v>
      </c>
      <c r="T1707" s="8">
        <f t="shared" si="107"/>
        <v>16687.666666666668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14" t="str">
        <f t="shared" si="105"/>
        <v/>
      </c>
      <c r="Q1708" t="s">
        <v>8325</v>
      </c>
      <c r="R1708" t="s">
        <v>8347</v>
      </c>
      <c r="S1708" s="8">
        <f t="shared" si="106"/>
        <v>16610.30638888889</v>
      </c>
      <c r="T1708" s="8">
        <f t="shared" si="107"/>
        <v>16670.30638888889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14">
        <f t="shared" si="105"/>
        <v>54.111111111111114</v>
      </c>
      <c r="Q1709" t="s">
        <v>8325</v>
      </c>
      <c r="R1709" t="s">
        <v>8347</v>
      </c>
      <c r="S1709" s="8">
        <f t="shared" si="106"/>
        <v>16858.721006944445</v>
      </c>
      <c r="T1709" s="8">
        <f t="shared" si="107"/>
        <v>16888.679340277777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14" t="str">
        <f t="shared" si="105"/>
        <v/>
      </c>
      <c r="Q1710" t="s">
        <v>8325</v>
      </c>
      <c r="R1710" t="s">
        <v>8347</v>
      </c>
      <c r="S1710" s="8">
        <f t="shared" si="106"/>
        <v>16882.866967592592</v>
      </c>
      <c r="T1710" s="8">
        <f t="shared" si="107"/>
        <v>16922.866967592592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14">
        <f t="shared" si="105"/>
        <v>21.25</v>
      </c>
      <c r="Q1711" t="s">
        <v>8325</v>
      </c>
      <c r="R1711" t="s">
        <v>8347</v>
      </c>
      <c r="S1711" s="8">
        <f t="shared" si="106"/>
        <v>16272.563819444442</v>
      </c>
      <c r="T1711" s="8">
        <f t="shared" si="107"/>
        <v>16313.81875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14">
        <f t="shared" si="105"/>
        <v>34</v>
      </c>
      <c r="Q1712" t="s">
        <v>8325</v>
      </c>
      <c r="R1712" t="s">
        <v>8347</v>
      </c>
      <c r="S1712" s="8">
        <f t="shared" si="106"/>
        <v>16772.591296296294</v>
      </c>
      <c r="T1712" s="8">
        <f t="shared" si="107"/>
        <v>16818.541666666668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14">
        <f t="shared" si="105"/>
        <v>525</v>
      </c>
      <c r="Q1713" t="s">
        <v>8325</v>
      </c>
      <c r="R1713" t="s">
        <v>8347</v>
      </c>
      <c r="S1713" s="8">
        <f t="shared" si="106"/>
        <v>16283.646226851852</v>
      </c>
      <c r="T1713" s="8">
        <f t="shared" si="107"/>
        <v>16314.646226851852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14" t="str">
        <f t="shared" si="105"/>
        <v/>
      </c>
      <c r="Q1714" t="s">
        <v>8325</v>
      </c>
      <c r="R1714" t="s">
        <v>8347</v>
      </c>
      <c r="S1714" s="8">
        <f t="shared" si="106"/>
        <v>16556.913807870369</v>
      </c>
      <c r="T1714" s="8">
        <f t="shared" si="107"/>
        <v>16616.913807870369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14">
        <f t="shared" si="105"/>
        <v>50</v>
      </c>
      <c r="Q1715" t="s">
        <v>8325</v>
      </c>
      <c r="R1715" t="s">
        <v>8347</v>
      </c>
      <c r="S1715" s="8">
        <f t="shared" si="106"/>
        <v>16318.801064814817</v>
      </c>
      <c r="T1715" s="8">
        <f t="shared" si="107"/>
        <v>16348.801064814817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14">
        <f t="shared" si="105"/>
        <v>115.70588235294117</v>
      </c>
      <c r="Q1716" t="s">
        <v>8325</v>
      </c>
      <c r="R1716" t="s">
        <v>8347</v>
      </c>
      <c r="S1716" s="8">
        <f t="shared" si="106"/>
        <v>16526.918530092593</v>
      </c>
      <c r="T1716" s="8">
        <f t="shared" si="107"/>
        <v>16556.918530092593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14">
        <f t="shared" si="105"/>
        <v>5.5</v>
      </c>
      <c r="Q1717" t="s">
        <v>8325</v>
      </c>
      <c r="R1717" t="s">
        <v>8347</v>
      </c>
      <c r="S1717" s="8">
        <f t="shared" si="106"/>
        <v>16495.21741898148</v>
      </c>
      <c r="T1717" s="8">
        <f t="shared" si="107"/>
        <v>16525.140277777777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14">
        <f t="shared" si="105"/>
        <v>50</v>
      </c>
      <c r="Q1718" t="s">
        <v>8325</v>
      </c>
      <c r="R1718" t="s">
        <v>8347</v>
      </c>
      <c r="S1718" s="8">
        <f t="shared" si="106"/>
        <v>17104.577534722219</v>
      </c>
      <c r="T1718" s="8">
        <f t="shared" si="107"/>
        <v>17144.619201388887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14">
        <f t="shared" si="105"/>
        <v>34.024390243902438</v>
      </c>
      <c r="Q1719" t="s">
        <v>8325</v>
      </c>
      <c r="R1719" t="s">
        <v>8347</v>
      </c>
      <c r="S1719" s="8">
        <f t="shared" si="106"/>
        <v>16891.981921296294</v>
      </c>
      <c r="T1719" s="8">
        <f t="shared" si="107"/>
        <v>16912.166666666668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14">
        <f t="shared" si="105"/>
        <v>37.5</v>
      </c>
      <c r="Q1720" t="s">
        <v>8325</v>
      </c>
      <c r="R1720" t="s">
        <v>8347</v>
      </c>
      <c r="S1720" s="8">
        <f t="shared" si="106"/>
        <v>16891.610520833332</v>
      </c>
      <c r="T1720" s="8">
        <f t="shared" si="107"/>
        <v>16935.207638888889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14">
        <f t="shared" si="105"/>
        <v>11.666666666666666</v>
      </c>
      <c r="Q1721" t="s">
        <v>8325</v>
      </c>
      <c r="R1721" t="s">
        <v>8347</v>
      </c>
      <c r="S1721" s="8">
        <f t="shared" si="106"/>
        <v>16300.534618055557</v>
      </c>
      <c r="T1721" s="8">
        <f t="shared" si="107"/>
        <v>16330.534618055557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14">
        <f t="shared" si="105"/>
        <v>28.125</v>
      </c>
      <c r="Q1722" t="s">
        <v>8325</v>
      </c>
      <c r="R1722" t="s">
        <v>8347</v>
      </c>
      <c r="S1722" s="8">
        <f t="shared" si="106"/>
        <v>16353.783229166669</v>
      </c>
      <c r="T1722" s="8">
        <f t="shared" si="107"/>
        <v>16383.824895833335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14" t="str">
        <f t="shared" si="105"/>
        <v/>
      </c>
      <c r="Q1723" t="s">
        <v>8325</v>
      </c>
      <c r="R1723" t="s">
        <v>8347</v>
      </c>
      <c r="S1723" s="8">
        <f t="shared" si="106"/>
        <v>16750.461377314812</v>
      </c>
      <c r="T1723" s="8">
        <f t="shared" si="107"/>
        <v>16780.461377314812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14">
        <f t="shared" si="105"/>
        <v>1</v>
      </c>
      <c r="Q1724" t="s">
        <v>8325</v>
      </c>
      <c r="R1724" t="s">
        <v>8347</v>
      </c>
      <c r="S1724" s="8">
        <f t="shared" si="106"/>
        <v>16856.960983796296</v>
      </c>
      <c r="T1724" s="8">
        <f t="shared" si="107"/>
        <v>16894.006944444445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14">
        <f t="shared" si="105"/>
        <v>216.66666666666666</v>
      </c>
      <c r="Q1725" t="s">
        <v>8325</v>
      </c>
      <c r="R1725" t="s">
        <v>8347</v>
      </c>
      <c r="S1725" s="8">
        <f t="shared" si="106"/>
        <v>16560.825405092593</v>
      </c>
      <c r="T1725" s="8">
        <f t="shared" si="107"/>
        <v>16617.25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14">
        <f t="shared" si="105"/>
        <v>8.75</v>
      </c>
      <c r="Q1726" t="s">
        <v>8325</v>
      </c>
      <c r="R1726" t="s">
        <v>8347</v>
      </c>
      <c r="S1726" s="8">
        <f t="shared" si="106"/>
        <v>16343.932430555555</v>
      </c>
      <c r="T1726" s="8">
        <f t="shared" si="107"/>
        <v>16373.932430555555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14">
        <f t="shared" si="105"/>
        <v>62.222222222222221</v>
      </c>
      <c r="Q1727" t="s">
        <v>8325</v>
      </c>
      <c r="R1727" t="s">
        <v>8347</v>
      </c>
      <c r="S1727" s="8">
        <f t="shared" si="106"/>
        <v>16276.968159722221</v>
      </c>
      <c r="T1727" s="8">
        <f t="shared" si="107"/>
        <v>16306.968159722221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14">
        <f t="shared" si="105"/>
        <v>137.25</v>
      </c>
      <c r="Q1728" t="s">
        <v>8325</v>
      </c>
      <c r="R1728" t="s">
        <v>8347</v>
      </c>
      <c r="S1728" s="8">
        <f t="shared" si="106"/>
        <v>16219.919722222221</v>
      </c>
      <c r="T1728" s="8">
        <f t="shared" si="107"/>
        <v>16248.919722222221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14">
        <f t="shared" si="105"/>
        <v>1</v>
      </c>
      <c r="Q1729" t="s">
        <v>8325</v>
      </c>
      <c r="R1729" t="s">
        <v>8347</v>
      </c>
      <c r="S1729" s="8">
        <f t="shared" si="106"/>
        <v>16475.92797453704</v>
      </c>
      <c r="T1729" s="8">
        <f t="shared" si="107"/>
        <v>16530.458333333332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14">
        <f t="shared" si="105"/>
        <v>122.14285714285714</v>
      </c>
      <c r="Q1730" t="s">
        <v>8325</v>
      </c>
      <c r="R1730" t="s">
        <v>8347</v>
      </c>
      <c r="S1730" s="8">
        <f t="shared" si="106"/>
        <v>16699.625856481482</v>
      </c>
      <c r="T1730" s="8">
        <f t="shared" si="107"/>
        <v>16729.625856481482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E1731/D1731*100</f>
        <v>0</v>
      </c>
      <c r="P1731" s="14" t="str">
        <f t="shared" ref="P1731:P1794" si="109">IFERROR(E1731/L1731,"")</f>
        <v/>
      </c>
      <c r="Q1731" t="s">
        <v>8325</v>
      </c>
      <c r="R1731" t="s">
        <v>8347</v>
      </c>
      <c r="S1731" s="8">
        <f t="shared" ref="S1731:S1794" si="110">(((J1731/60/60/24)))</f>
        <v>16902.052152777778</v>
      </c>
      <c r="T1731" s="8">
        <f t="shared" ref="T1731:T1794" si="111">(((I1731/60/60/24)))</f>
        <v>16962.052152777778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14" t="str">
        <f t="shared" si="109"/>
        <v/>
      </c>
      <c r="Q1732" t="s">
        <v>8325</v>
      </c>
      <c r="R1732" t="s">
        <v>8347</v>
      </c>
      <c r="S1732" s="8">
        <f t="shared" si="110"/>
        <v>16703.087766203706</v>
      </c>
      <c r="T1732" s="8">
        <f t="shared" si="111"/>
        <v>16733.087766203706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14" t="str">
        <f t="shared" si="109"/>
        <v/>
      </c>
      <c r="Q1733" t="s">
        <v>8325</v>
      </c>
      <c r="R1733" t="s">
        <v>8347</v>
      </c>
      <c r="S1733" s="8">
        <f t="shared" si="110"/>
        <v>16583.906851851851</v>
      </c>
      <c r="T1733" s="8">
        <f t="shared" si="111"/>
        <v>16597.625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14" t="str">
        <f t="shared" si="109"/>
        <v/>
      </c>
      <c r="Q1734" t="s">
        <v>8325</v>
      </c>
      <c r="R1734" t="s">
        <v>8347</v>
      </c>
      <c r="S1734" s="8">
        <f t="shared" si="110"/>
        <v>16756.683807870369</v>
      </c>
      <c r="T1734" s="8">
        <f t="shared" si="111"/>
        <v>16816.208333333332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14" t="str">
        <f t="shared" si="109"/>
        <v/>
      </c>
      <c r="Q1735" t="s">
        <v>8325</v>
      </c>
      <c r="R1735" t="s">
        <v>8347</v>
      </c>
      <c r="S1735" s="8">
        <f t="shared" si="110"/>
        <v>17045.675625</v>
      </c>
      <c r="T1735" s="8">
        <f t="shared" si="111"/>
        <v>17057.895833333332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14">
        <f t="shared" si="109"/>
        <v>1</v>
      </c>
      <c r="Q1736" t="s">
        <v>8325</v>
      </c>
      <c r="R1736" t="s">
        <v>8347</v>
      </c>
      <c r="S1736" s="8">
        <f t="shared" si="110"/>
        <v>16533.036527777778</v>
      </c>
      <c r="T1736" s="8">
        <f t="shared" si="111"/>
        <v>16563.036527777778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14">
        <f t="shared" si="109"/>
        <v>55</v>
      </c>
      <c r="Q1737" t="s">
        <v>8325</v>
      </c>
      <c r="R1737" t="s">
        <v>8347</v>
      </c>
      <c r="S1737" s="8">
        <f t="shared" si="110"/>
        <v>16990.814178240744</v>
      </c>
      <c r="T1737" s="8">
        <f t="shared" si="111"/>
        <v>17020.814178240744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14">
        <f t="shared" si="109"/>
        <v>22</v>
      </c>
      <c r="Q1738" t="s">
        <v>8325</v>
      </c>
      <c r="R1738" t="s">
        <v>8347</v>
      </c>
      <c r="S1738" s="8">
        <f t="shared" si="110"/>
        <v>16717.861493055556</v>
      </c>
      <c r="T1738" s="8">
        <f t="shared" si="111"/>
        <v>16747.903159722224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14">
        <f t="shared" si="109"/>
        <v>56.666666666666664</v>
      </c>
      <c r="Q1739" t="s">
        <v>8325</v>
      </c>
      <c r="R1739" t="s">
        <v>8347</v>
      </c>
      <c r="S1739" s="8">
        <f t="shared" si="110"/>
        <v>16606.948981481484</v>
      </c>
      <c r="T1739" s="8">
        <f t="shared" si="111"/>
        <v>16636.948981481484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14">
        <f t="shared" si="109"/>
        <v>20</v>
      </c>
      <c r="Q1740" t="s">
        <v>8325</v>
      </c>
      <c r="R1740" t="s">
        <v>8347</v>
      </c>
      <c r="S1740" s="8">
        <f t="shared" si="110"/>
        <v>16315.874328703705</v>
      </c>
      <c r="T1740" s="8">
        <f t="shared" si="111"/>
        <v>16345.874328703705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14">
        <f t="shared" si="109"/>
        <v>1</v>
      </c>
      <c r="Q1741" t="s">
        <v>8325</v>
      </c>
      <c r="R1741" t="s">
        <v>8347</v>
      </c>
      <c r="S1741" s="8">
        <f t="shared" si="110"/>
        <v>16866.874212962965</v>
      </c>
      <c r="T1741" s="8">
        <f t="shared" si="111"/>
        <v>16925.832546296297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14" t="str">
        <f t="shared" si="109"/>
        <v/>
      </c>
      <c r="Q1742" t="s">
        <v>8325</v>
      </c>
      <c r="R1742" t="s">
        <v>8347</v>
      </c>
      <c r="S1742" s="8">
        <f t="shared" si="110"/>
        <v>16602.817384259262</v>
      </c>
      <c r="T1742" s="8">
        <f t="shared" si="111"/>
        <v>16632.817384259262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14">
        <f t="shared" si="109"/>
        <v>25.576923076923077</v>
      </c>
      <c r="Q1743" t="s">
        <v>8338</v>
      </c>
      <c r="R1743" t="s">
        <v>8339</v>
      </c>
      <c r="S1743" s="8">
        <f t="shared" si="110"/>
        <v>16551.628136574072</v>
      </c>
      <c r="T1743" s="8">
        <f t="shared" si="111"/>
        <v>16596.628136574072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14">
        <f t="shared" si="109"/>
        <v>63.970588235294116</v>
      </c>
      <c r="Q1744" t="s">
        <v>8338</v>
      </c>
      <c r="R1744" t="s">
        <v>8339</v>
      </c>
      <c r="S1744" s="8">
        <f t="shared" si="110"/>
        <v>17141.876967592591</v>
      </c>
      <c r="T1744" s="8">
        <f t="shared" si="111"/>
        <v>17173.875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14">
        <f t="shared" si="109"/>
        <v>89.925373134328353</v>
      </c>
      <c r="Q1745" t="s">
        <v>8338</v>
      </c>
      <c r="R1745" t="s">
        <v>8339</v>
      </c>
      <c r="S1745" s="8">
        <f t="shared" si="110"/>
        <v>17017.925636574077</v>
      </c>
      <c r="T1745" s="8">
        <f t="shared" si="111"/>
        <v>17040.165972222221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14">
        <f t="shared" si="109"/>
        <v>93.071428571428569</v>
      </c>
      <c r="Q1746" t="s">
        <v>8338</v>
      </c>
      <c r="R1746" t="s">
        <v>8339</v>
      </c>
      <c r="S1746" s="8">
        <f t="shared" si="110"/>
        <v>16457.605057870373</v>
      </c>
      <c r="T1746" s="8">
        <f t="shared" si="111"/>
        <v>16502.563391203705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14">
        <f t="shared" si="109"/>
        <v>89.674157303370791</v>
      </c>
      <c r="Q1747" t="s">
        <v>8338</v>
      </c>
      <c r="R1747" t="s">
        <v>8339</v>
      </c>
      <c r="S1747" s="8">
        <f t="shared" si="110"/>
        <v>17121.259699074075</v>
      </c>
      <c r="T1747" s="8">
        <f t="shared" si="111"/>
        <v>17157.083333333332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14">
        <f t="shared" si="109"/>
        <v>207.61682242990653</v>
      </c>
      <c r="Q1748" t="s">
        <v>8338</v>
      </c>
      <c r="R1748" t="s">
        <v>8339</v>
      </c>
      <c r="S1748" s="8">
        <f t="shared" si="110"/>
        <v>17099.176701388889</v>
      </c>
      <c r="T1748" s="8">
        <f t="shared" si="111"/>
        <v>17129.083333333332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14">
        <f t="shared" si="109"/>
        <v>59.408805031446541</v>
      </c>
      <c r="Q1749" t="s">
        <v>8338</v>
      </c>
      <c r="R1749" t="s">
        <v>8339</v>
      </c>
      <c r="S1749" s="8">
        <f t="shared" si="110"/>
        <v>16723.435532407409</v>
      </c>
      <c r="T1749" s="8">
        <f t="shared" si="111"/>
        <v>16752.625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14">
        <f t="shared" si="109"/>
        <v>358.97237569060775</v>
      </c>
      <c r="Q1750" t="s">
        <v>8338</v>
      </c>
      <c r="R1750" t="s">
        <v>8339</v>
      </c>
      <c r="S1750" s="8">
        <f t="shared" si="110"/>
        <v>16650.950729166667</v>
      </c>
      <c r="T1750" s="8">
        <f t="shared" si="111"/>
        <v>16680.950729166667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14">
        <f t="shared" si="109"/>
        <v>94.736641221374043</v>
      </c>
      <c r="Q1751" t="s">
        <v>8338</v>
      </c>
      <c r="R1751" t="s">
        <v>8339</v>
      </c>
      <c r="S1751" s="8">
        <f t="shared" si="110"/>
        <v>17189.975937500003</v>
      </c>
      <c r="T1751" s="8">
        <f t="shared" si="111"/>
        <v>17226.791666666668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14">
        <f t="shared" si="109"/>
        <v>80.647999999999996</v>
      </c>
      <c r="Q1752" t="s">
        <v>8338</v>
      </c>
      <c r="R1752" t="s">
        <v>8339</v>
      </c>
      <c r="S1752" s="8">
        <f t="shared" si="110"/>
        <v>16885.836851851851</v>
      </c>
      <c r="T1752" s="8">
        <f t="shared" si="111"/>
        <v>16910.836851851851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14">
        <f t="shared" si="109"/>
        <v>168.68852459016392</v>
      </c>
      <c r="Q1753" t="s">
        <v>8338</v>
      </c>
      <c r="R1753" t="s">
        <v>8339</v>
      </c>
      <c r="S1753" s="8">
        <f t="shared" si="110"/>
        <v>16483.781516203704</v>
      </c>
      <c r="T1753" s="8">
        <f t="shared" si="111"/>
        <v>16513.739849537036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14">
        <f t="shared" si="109"/>
        <v>34.68888888888889</v>
      </c>
      <c r="Q1754" t="s">
        <v>8338</v>
      </c>
      <c r="R1754" t="s">
        <v>8339</v>
      </c>
      <c r="S1754" s="8">
        <f t="shared" si="110"/>
        <v>17058.253263888888</v>
      </c>
      <c r="T1754" s="8">
        <f t="shared" si="111"/>
        <v>17088.253263888888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14">
        <f t="shared" si="109"/>
        <v>462.85714285714283</v>
      </c>
      <c r="Q1755" t="s">
        <v>8338</v>
      </c>
      <c r="R1755" t="s">
        <v>8339</v>
      </c>
      <c r="S1755" s="8">
        <f t="shared" si="110"/>
        <v>16851.749629629627</v>
      </c>
      <c r="T1755" s="8">
        <f t="shared" si="111"/>
        <v>16881.707962962962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14">
        <f t="shared" si="109"/>
        <v>104.38888888888889</v>
      </c>
      <c r="Q1756" t="s">
        <v>8338</v>
      </c>
      <c r="R1756" t="s">
        <v>8339</v>
      </c>
      <c r="S1756" s="8">
        <f t="shared" si="110"/>
        <v>16498.876770833336</v>
      </c>
      <c r="T1756" s="8">
        <f t="shared" si="111"/>
        <v>16528.835104166668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14">
        <f t="shared" si="109"/>
        <v>7.5</v>
      </c>
      <c r="Q1757" t="s">
        <v>8338</v>
      </c>
      <c r="R1757" t="s">
        <v>8339</v>
      </c>
      <c r="S1757" s="8">
        <f t="shared" si="110"/>
        <v>16683.788900462961</v>
      </c>
      <c r="T1757" s="8">
        <f t="shared" si="111"/>
        <v>16713.788900462961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14">
        <f t="shared" si="109"/>
        <v>47.13</v>
      </c>
      <c r="Q1758" t="s">
        <v>8338</v>
      </c>
      <c r="R1758" t="s">
        <v>8339</v>
      </c>
      <c r="S1758" s="8">
        <f t="shared" si="110"/>
        <v>17002.167465277777</v>
      </c>
      <c r="T1758" s="8">
        <f t="shared" si="111"/>
        <v>17042.167465277777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14">
        <f t="shared" si="109"/>
        <v>414.28571428571428</v>
      </c>
      <c r="Q1759" t="s">
        <v>8338</v>
      </c>
      <c r="R1759" t="s">
        <v>8339</v>
      </c>
      <c r="S1759" s="8">
        <f t="shared" si="110"/>
        <v>17164.827349537038</v>
      </c>
      <c r="T1759" s="8">
        <f t="shared" si="111"/>
        <v>17194.811805555557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14">
        <f t="shared" si="109"/>
        <v>42.481481481481481</v>
      </c>
      <c r="Q1760" t="s">
        <v>8338</v>
      </c>
      <c r="R1760" t="s">
        <v>8339</v>
      </c>
      <c r="S1760" s="8">
        <f t="shared" si="110"/>
        <v>16936.955925925929</v>
      </c>
      <c r="T1760" s="8">
        <f t="shared" si="111"/>
        <v>16996.955925925929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14">
        <f t="shared" si="109"/>
        <v>108.77551020408163</v>
      </c>
      <c r="Q1761" t="s">
        <v>8338</v>
      </c>
      <c r="R1761" t="s">
        <v>8339</v>
      </c>
      <c r="S1761" s="8">
        <f t="shared" si="110"/>
        <v>16499.829039351851</v>
      </c>
      <c r="T1761" s="8">
        <f t="shared" si="111"/>
        <v>16519.787372685187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14">
        <f t="shared" si="109"/>
        <v>81.098039215686271</v>
      </c>
      <c r="Q1762" t="s">
        <v>8338</v>
      </c>
      <c r="R1762" t="s">
        <v>8339</v>
      </c>
      <c r="S1762" s="8">
        <f t="shared" si="110"/>
        <v>16836.672604166666</v>
      </c>
      <c r="T1762" s="8">
        <f t="shared" si="111"/>
        <v>16856.672604166666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14">
        <f t="shared" si="109"/>
        <v>51.666666666666664</v>
      </c>
      <c r="Q1763" t="s">
        <v>8338</v>
      </c>
      <c r="R1763" t="s">
        <v>8339</v>
      </c>
      <c r="S1763" s="8">
        <f t="shared" si="110"/>
        <v>16640.567824074074</v>
      </c>
      <c r="T1763" s="8">
        <f t="shared" si="111"/>
        <v>16690.567824074074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14">
        <f t="shared" si="109"/>
        <v>35.4</v>
      </c>
      <c r="Q1764" t="s">
        <v>8338</v>
      </c>
      <c r="R1764" t="s">
        <v>8339</v>
      </c>
      <c r="S1764" s="8">
        <f t="shared" si="110"/>
        <v>16841.982002314813</v>
      </c>
      <c r="T1764" s="8">
        <f t="shared" si="111"/>
        <v>16871.982002314813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14">
        <f t="shared" si="109"/>
        <v>103.63559322033899</v>
      </c>
      <c r="Q1765" t="s">
        <v>8338</v>
      </c>
      <c r="R1765" t="s">
        <v>8339</v>
      </c>
      <c r="S1765" s="8">
        <f t="shared" si="110"/>
        <v>17067.86851851852</v>
      </c>
      <c r="T1765" s="8">
        <f t="shared" si="111"/>
        <v>17097.86851851852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14">
        <f t="shared" si="109"/>
        <v>55.282051282051285</v>
      </c>
      <c r="Q1766" t="s">
        <v>8338</v>
      </c>
      <c r="R1766" t="s">
        <v>8339</v>
      </c>
      <c r="S1766" s="8">
        <f t="shared" si="110"/>
        <v>16256.485868055555</v>
      </c>
      <c r="T1766" s="8">
        <f t="shared" si="111"/>
        <v>16285.485868055555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14">
        <f t="shared" si="109"/>
        <v>72.16970873786407</v>
      </c>
      <c r="Q1767" t="s">
        <v>8338</v>
      </c>
      <c r="R1767" t="s">
        <v>8339</v>
      </c>
      <c r="S1767" s="8">
        <f t="shared" si="110"/>
        <v>16265.980462962963</v>
      </c>
      <c r="T1767" s="8">
        <f t="shared" si="111"/>
        <v>16295.980462962963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14" t="str">
        <f t="shared" si="109"/>
        <v/>
      </c>
      <c r="Q1768" t="s">
        <v>8338</v>
      </c>
      <c r="R1768" t="s">
        <v>8339</v>
      </c>
      <c r="S1768" s="8">
        <f t="shared" si="110"/>
        <v>16286.859814814814</v>
      </c>
      <c r="T1768" s="8">
        <f t="shared" si="111"/>
        <v>16307.859814814814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14">
        <f t="shared" si="109"/>
        <v>58.615384615384613</v>
      </c>
      <c r="Q1769" t="s">
        <v>8338</v>
      </c>
      <c r="R1769" t="s">
        <v>8339</v>
      </c>
      <c r="S1769" s="8">
        <f t="shared" si="110"/>
        <v>16255.658379629631</v>
      </c>
      <c r="T1769" s="8">
        <f t="shared" si="111"/>
        <v>16285.658379629631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14">
        <f t="shared" si="109"/>
        <v>12.466666666666667</v>
      </c>
      <c r="Q1770" t="s">
        <v>8338</v>
      </c>
      <c r="R1770" t="s">
        <v>8339</v>
      </c>
      <c r="S1770" s="8">
        <f t="shared" si="110"/>
        <v>16280.560694444444</v>
      </c>
      <c r="T1770" s="8">
        <f t="shared" si="111"/>
        <v>16340.560694444444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14">
        <f t="shared" si="109"/>
        <v>49.136363636363633</v>
      </c>
      <c r="Q1771" t="s">
        <v>8338</v>
      </c>
      <c r="R1771" t="s">
        <v>8339</v>
      </c>
      <c r="S1771" s="8">
        <f t="shared" si="110"/>
        <v>16418.818969907406</v>
      </c>
      <c r="T1771" s="8">
        <f t="shared" si="111"/>
        <v>16448.818969907406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14">
        <f t="shared" si="109"/>
        <v>150.5</v>
      </c>
      <c r="Q1772" t="s">
        <v>8338</v>
      </c>
      <c r="R1772" t="s">
        <v>8339</v>
      </c>
      <c r="S1772" s="8">
        <f t="shared" si="110"/>
        <v>16322.780023148151</v>
      </c>
      <c r="T1772" s="8">
        <f t="shared" si="111"/>
        <v>16357.780023148151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14">
        <f t="shared" si="109"/>
        <v>35.799999999999997</v>
      </c>
      <c r="Q1773" t="s">
        <v>8338</v>
      </c>
      <c r="R1773" t="s">
        <v>8339</v>
      </c>
      <c r="S1773" s="8">
        <f t="shared" si="110"/>
        <v>16336.979629629632</v>
      </c>
      <c r="T1773" s="8">
        <f t="shared" si="111"/>
        <v>16366.979629629632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14">
        <f t="shared" si="109"/>
        <v>45.157894736842103</v>
      </c>
      <c r="Q1774" t="s">
        <v>8338</v>
      </c>
      <c r="R1774" t="s">
        <v>8339</v>
      </c>
      <c r="S1774" s="8">
        <f t="shared" si="110"/>
        <v>16197.718009259259</v>
      </c>
      <c r="T1774" s="8">
        <f t="shared" si="111"/>
        <v>16257.718009259259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14">
        <f t="shared" si="109"/>
        <v>98.78947368421052</v>
      </c>
      <c r="Q1775" t="s">
        <v>8338</v>
      </c>
      <c r="R1775" t="s">
        <v>8339</v>
      </c>
      <c r="S1775" s="8">
        <f t="shared" si="110"/>
        <v>16409.760393518518</v>
      </c>
      <c r="T1775" s="8">
        <f t="shared" si="111"/>
        <v>16454.760393518518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14">
        <f t="shared" si="109"/>
        <v>88.307692307692307</v>
      </c>
      <c r="Q1776" t="s">
        <v>8338</v>
      </c>
      <c r="R1776" t="s">
        <v>8339</v>
      </c>
      <c r="S1776" s="8">
        <f t="shared" si="110"/>
        <v>16361.218657407408</v>
      </c>
      <c r="T1776" s="8">
        <f t="shared" si="111"/>
        <v>16403.624305555557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14">
        <f t="shared" si="109"/>
        <v>170.62903225806451</v>
      </c>
      <c r="Q1777" t="s">
        <v>8338</v>
      </c>
      <c r="R1777" t="s">
        <v>8339</v>
      </c>
      <c r="S1777" s="8">
        <f t="shared" si="110"/>
        <v>16322.97638888889</v>
      </c>
      <c r="T1777" s="8">
        <f t="shared" si="111"/>
        <v>16367.97638888889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14">
        <f t="shared" si="109"/>
        <v>83.75</v>
      </c>
      <c r="Q1778" t="s">
        <v>8338</v>
      </c>
      <c r="R1778" t="s">
        <v>8339</v>
      </c>
      <c r="S1778" s="8">
        <f t="shared" si="110"/>
        <v>16336.956840277779</v>
      </c>
      <c r="T1778" s="8">
        <f t="shared" si="111"/>
        <v>16372.956840277779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14">
        <f t="shared" si="109"/>
        <v>65.099999999999994</v>
      </c>
      <c r="Q1779" t="s">
        <v>8338</v>
      </c>
      <c r="R1779" t="s">
        <v>8339</v>
      </c>
      <c r="S1779" s="8">
        <f t="shared" si="110"/>
        <v>16456.357094907406</v>
      </c>
      <c r="T1779" s="8">
        <f t="shared" si="111"/>
        <v>16486.357094907406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14">
        <f t="shared" si="109"/>
        <v>66.333333333333329</v>
      </c>
      <c r="Q1780" t="s">
        <v>8338</v>
      </c>
      <c r="R1780" t="s">
        <v>8339</v>
      </c>
      <c r="S1780" s="8">
        <f t="shared" si="110"/>
        <v>16476.863368055554</v>
      </c>
      <c r="T1780" s="8">
        <f t="shared" si="111"/>
        <v>16521.82170138889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14">
        <f t="shared" si="109"/>
        <v>104.89473684210526</v>
      </c>
      <c r="Q1781" t="s">
        <v>8338</v>
      </c>
      <c r="R1781" t="s">
        <v>8339</v>
      </c>
      <c r="S1781" s="8">
        <f t="shared" si="110"/>
        <v>17016.691898148147</v>
      </c>
      <c r="T1781" s="8">
        <f t="shared" si="111"/>
        <v>17046.691898148147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14">
        <f t="shared" si="109"/>
        <v>78.440789473684205</v>
      </c>
      <c r="Q1782" t="s">
        <v>8338</v>
      </c>
      <c r="R1782" t="s">
        <v>8339</v>
      </c>
      <c r="S1782" s="8">
        <f t="shared" si="110"/>
        <v>16924.600810185188</v>
      </c>
      <c r="T1782" s="8">
        <f t="shared" si="111"/>
        <v>16984.600810185188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14">
        <f t="shared" si="109"/>
        <v>59.041666666666664</v>
      </c>
      <c r="Q1783" t="s">
        <v>8338</v>
      </c>
      <c r="R1783" t="s">
        <v>8339</v>
      </c>
      <c r="S1783" s="8">
        <f t="shared" si="110"/>
        <v>17028.617418981481</v>
      </c>
      <c r="T1783" s="8">
        <f t="shared" si="111"/>
        <v>17059.617418981481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14">
        <f t="shared" si="109"/>
        <v>71.34210526315789</v>
      </c>
      <c r="Q1784" t="s">
        <v>8338</v>
      </c>
      <c r="R1784" t="s">
        <v>8339</v>
      </c>
      <c r="S1784" s="8">
        <f t="shared" si="110"/>
        <v>16819.575104166666</v>
      </c>
      <c r="T1784" s="8">
        <f t="shared" si="111"/>
        <v>16852.575104166666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14">
        <f t="shared" si="109"/>
        <v>51.227027027027027</v>
      </c>
      <c r="Q1785" t="s">
        <v>8338</v>
      </c>
      <c r="R1785" t="s">
        <v>8339</v>
      </c>
      <c r="S1785" s="8">
        <f t="shared" si="110"/>
        <v>16546.949976851851</v>
      </c>
      <c r="T1785" s="8">
        <f t="shared" si="111"/>
        <v>16576.949976851851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14">
        <f t="shared" si="109"/>
        <v>60.242424242424242</v>
      </c>
      <c r="Q1786" t="s">
        <v>8338</v>
      </c>
      <c r="R1786" t="s">
        <v>8339</v>
      </c>
      <c r="S1786" s="8">
        <f t="shared" si="110"/>
        <v>16434.655555555557</v>
      </c>
      <c r="T1786" s="8">
        <f t="shared" si="111"/>
        <v>16466.142361111113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14">
        <f t="shared" si="109"/>
        <v>44.935185185185183</v>
      </c>
      <c r="Q1787" t="s">
        <v>8338</v>
      </c>
      <c r="R1787" t="s">
        <v>8339</v>
      </c>
      <c r="S1787" s="8">
        <f t="shared" si="110"/>
        <v>16328.134895833333</v>
      </c>
      <c r="T1787" s="8">
        <f t="shared" si="111"/>
        <v>16359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14">
        <f t="shared" si="109"/>
        <v>31.206896551724139</v>
      </c>
      <c r="Q1788" t="s">
        <v>8338</v>
      </c>
      <c r="R1788" t="s">
        <v>8339</v>
      </c>
      <c r="S1788" s="8">
        <f t="shared" si="110"/>
        <v>16389.550659722223</v>
      </c>
      <c r="T1788" s="8">
        <f t="shared" si="111"/>
        <v>16419.550659722223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14">
        <f t="shared" si="109"/>
        <v>63.875</v>
      </c>
      <c r="Q1789" t="s">
        <v>8338</v>
      </c>
      <c r="R1789" t="s">
        <v>8339</v>
      </c>
      <c r="S1789" s="8">
        <f t="shared" si="110"/>
        <v>16499.655520833334</v>
      </c>
      <c r="T1789" s="8">
        <f t="shared" si="111"/>
        <v>16529.613854166666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14">
        <f t="shared" si="109"/>
        <v>19</v>
      </c>
      <c r="Q1790" t="s">
        <v>8338</v>
      </c>
      <c r="R1790" t="s">
        <v>8339</v>
      </c>
      <c r="S1790" s="8">
        <f t="shared" si="110"/>
        <v>16344.948402777778</v>
      </c>
      <c r="T1790" s="8">
        <f t="shared" si="111"/>
        <v>16374.948402777778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14">
        <f t="shared" si="109"/>
        <v>10</v>
      </c>
      <c r="Q1791" t="s">
        <v>8338</v>
      </c>
      <c r="R1791" t="s">
        <v>8339</v>
      </c>
      <c r="S1791" s="8">
        <f t="shared" si="110"/>
        <v>16387.250034722223</v>
      </c>
      <c r="T1791" s="8">
        <f t="shared" si="111"/>
        <v>16447.250034722223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14">
        <f t="shared" si="109"/>
        <v>109.06666666666666</v>
      </c>
      <c r="Q1792" t="s">
        <v>8338</v>
      </c>
      <c r="R1792" t="s">
        <v>8339</v>
      </c>
      <c r="S1792" s="8">
        <f t="shared" si="110"/>
        <v>16441.674513888891</v>
      </c>
      <c r="T1792" s="8">
        <f t="shared" si="111"/>
        <v>16471.674513888891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14">
        <f t="shared" si="109"/>
        <v>26.75</v>
      </c>
      <c r="Q1793" t="s">
        <v>8338</v>
      </c>
      <c r="R1793" t="s">
        <v>8339</v>
      </c>
      <c r="S1793" s="8">
        <f t="shared" si="110"/>
        <v>16404.740335648148</v>
      </c>
      <c r="T1793" s="8">
        <f t="shared" si="111"/>
        <v>16464.740335648148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 s="14">
        <f t="shared" si="109"/>
        <v>109.93525179856115</v>
      </c>
      <c r="Q1794" t="s">
        <v>8338</v>
      </c>
      <c r="R1794" t="s">
        <v>8339</v>
      </c>
      <c r="S1794" s="8">
        <f t="shared" si="110"/>
        <v>16620.031041666665</v>
      </c>
      <c r="T1794" s="8">
        <f t="shared" si="111"/>
        <v>16657.290972222221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E1795/D1795*100</f>
        <v>1.3333333333333335</v>
      </c>
      <c r="P1795" s="14">
        <f t="shared" ref="P1795:P1858" si="113">IFERROR(E1795/L1795,"")</f>
        <v>20</v>
      </c>
      <c r="Q1795" t="s">
        <v>8338</v>
      </c>
      <c r="R1795" t="s">
        <v>8339</v>
      </c>
      <c r="S1795" s="8">
        <f t="shared" ref="S1795:S1858" si="114">(((J1795/60/60/24)))</f>
        <v>16371.891666666668</v>
      </c>
      <c r="T1795" s="8">
        <f t="shared" ref="T1795:T1858" si="115">(((I1795/60/60/24)))</f>
        <v>16401.933333333334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14">
        <f t="shared" si="113"/>
        <v>55.388888888888886</v>
      </c>
      <c r="Q1796" t="s">
        <v>8338</v>
      </c>
      <c r="R1796" t="s">
        <v>8339</v>
      </c>
      <c r="S1796" s="8">
        <f t="shared" si="114"/>
        <v>16442.551180555554</v>
      </c>
      <c r="T1796" s="8">
        <f t="shared" si="115"/>
        <v>16477.551180555554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14">
        <f t="shared" si="113"/>
        <v>133.90123456790124</v>
      </c>
      <c r="Q1797" t="s">
        <v>8338</v>
      </c>
      <c r="R1797" t="s">
        <v>8339</v>
      </c>
      <c r="S1797" s="8">
        <f t="shared" si="114"/>
        <v>17059.28866898148</v>
      </c>
      <c r="T1797" s="8">
        <f t="shared" si="115"/>
        <v>17088.666666666668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14">
        <f t="shared" si="113"/>
        <v>48.720930232558139</v>
      </c>
      <c r="Q1798" t="s">
        <v>8338</v>
      </c>
      <c r="R1798" t="s">
        <v>8339</v>
      </c>
      <c r="S1798" s="8">
        <f t="shared" si="114"/>
        <v>16946.439421296298</v>
      </c>
      <c r="T1798" s="8">
        <f t="shared" si="115"/>
        <v>17006.439421296298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14">
        <f t="shared" si="113"/>
        <v>48.25</v>
      </c>
      <c r="Q1799" t="s">
        <v>8338</v>
      </c>
      <c r="R1799" t="s">
        <v>8339</v>
      </c>
      <c r="S1799" s="8">
        <f t="shared" si="114"/>
        <v>17120.56931712963</v>
      </c>
      <c r="T1799" s="8">
        <f t="shared" si="115"/>
        <v>17150.56931712963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14">
        <f t="shared" si="113"/>
        <v>58.972972972972975</v>
      </c>
      <c r="Q1800" t="s">
        <v>8338</v>
      </c>
      <c r="R1800" t="s">
        <v>8339</v>
      </c>
      <c r="S1800" s="8">
        <f t="shared" si="114"/>
        <v>16775.326770833333</v>
      </c>
      <c r="T1800" s="8">
        <f t="shared" si="115"/>
        <v>16835.326770833333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14">
        <f t="shared" si="113"/>
        <v>11.638333333333334</v>
      </c>
      <c r="Q1801" t="s">
        <v>8338</v>
      </c>
      <c r="R1801" t="s">
        <v>8339</v>
      </c>
      <c r="S1801" s="8">
        <f t="shared" si="114"/>
        <v>16365.842685185184</v>
      </c>
      <c r="T1801" s="8">
        <f t="shared" si="115"/>
        <v>16385.884351851852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14">
        <f t="shared" si="113"/>
        <v>83.716814159292042</v>
      </c>
      <c r="Q1802" t="s">
        <v>8338</v>
      </c>
      <c r="R1802" t="s">
        <v>8339</v>
      </c>
      <c r="S1802" s="8">
        <f t="shared" si="114"/>
        <v>17054.606134259258</v>
      </c>
      <c r="T1802" s="8">
        <f t="shared" si="115"/>
        <v>17084.606134259258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14">
        <f t="shared" si="113"/>
        <v>63.648648648648646</v>
      </c>
      <c r="Q1803" t="s">
        <v>8338</v>
      </c>
      <c r="R1803" t="s">
        <v>8339</v>
      </c>
      <c r="S1803" s="8">
        <f t="shared" si="114"/>
        <v>16752.660509259258</v>
      </c>
      <c r="T1803" s="8">
        <f t="shared" si="115"/>
        <v>16784.506944444445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14">
        <f t="shared" si="113"/>
        <v>94.277777777777771</v>
      </c>
      <c r="Q1804" t="s">
        <v>8338</v>
      </c>
      <c r="R1804" t="s">
        <v>8339</v>
      </c>
      <c r="S1804" s="8">
        <f t="shared" si="114"/>
        <v>16590.472569444446</v>
      </c>
      <c r="T1804" s="8">
        <f t="shared" si="115"/>
        <v>16613.915972222221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14">
        <f t="shared" si="113"/>
        <v>71.86666666666666</v>
      </c>
      <c r="Q1805" t="s">
        <v>8338</v>
      </c>
      <c r="R1805" t="s">
        <v>8339</v>
      </c>
      <c r="S1805" s="8">
        <f t="shared" si="114"/>
        <v>16449.071550925928</v>
      </c>
      <c r="T1805" s="8">
        <f t="shared" si="115"/>
        <v>16480.071550925928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14">
        <f t="shared" si="113"/>
        <v>104.84615384615384</v>
      </c>
      <c r="Q1806" t="s">
        <v>8338</v>
      </c>
      <c r="R1806" t="s">
        <v>8339</v>
      </c>
      <c r="S1806" s="8">
        <f t="shared" si="114"/>
        <v>16713.678287037037</v>
      </c>
      <c r="T1806" s="8">
        <f t="shared" si="115"/>
        <v>16753.719953703705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14">
        <f t="shared" si="113"/>
        <v>67.139344262295083</v>
      </c>
      <c r="Q1807" t="s">
        <v>8338</v>
      </c>
      <c r="R1807" t="s">
        <v>8339</v>
      </c>
      <c r="S1807" s="8">
        <f t="shared" si="114"/>
        <v>16678.803912037038</v>
      </c>
      <c r="T1807" s="8">
        <f t="shared" si="115"/>
        <v>16710.75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14">
        <f t="shared" si="113"/>
        <v>73.875</v>
      </c>
      <c r="Q1808" t="s">
        <v>8338</v>
      </c>
      <c r="R1808" t="s">
        <v>8339</v>
      </c>
      <c r="S1808" s="8">
        <f t="shared" si="114"/>
        <v>16308.638298611111</v>
      </c>
      <c r="T1808" s="8">
        <f t="shared" si="115"/>
        <v>16343.638298611111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14">
        <f t="shared" si="113"/>
        <v>69.125</v>
      </c>
      <c r="Q1809" t="s">
        <v>8338</v>
      </c>
      <c r="R1809" t="s">
        <v>8339</v>
      </c>
      <c r="S1809" s="8">
        <f t="shared" si="114"/>
        <v>16311.0684375</v>
      </c>
      <c r="T1809" s="8">
        <f t="shared" si="115"/>
        <v>16341.0684375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14">
        <f t="shared" si="113"/>
        <v>120.77083333333333</v>
      </c>
      <c r="Q1810" t="s">
        <v>8338</v>
      </c>
      <c r="R1810" t="s">
        <v>8339</v>
      </c>
      <c r="S1810" s="8">
        <f t="shared" si="114"/>
        <v>17173.680902777778</v>
      </c>
      <c r="T1810" s="8">
        <f t="shared" si="115"/>
        <v>17208.680902777778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14">
        <f t="shared" si="113"/>
        <v>42.222222222222221</v>
      </c>
      <c r="Q1811" t="s">
        <v>8338</v>
      </c>
      <c r="R1811" t="s">
        <v>8339</v>
      </c>
      <c r="S1811" s="8">
        <f t="shared" si="114"/>
        <v>16460.907858796298</v>
      </c>
      <c r="T1811" s="8">
        <f t="shared" si="115"/>
        <v>16495.907858796298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14">
        <f t="shared" si="113"/>
        <v>7.5</v>
      </c>
      <c r="Q1812" t="s">
        <v>8338</v>
      </c>
      <c r="R1812" t="s">
        <v>8339</v>
      </c>
      <c r="S1812" s="8">
        <f t="shared" si="114"/>
        <v>16291.910023148148</v>
      </c>
      <c r="T1812" s="8">
        <f t="shared" si="115"/>
        <v>16303.910023148148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14">
        <f t="shared" si="113"/>
        <v>1.5384615384615385</v>
      </c>
      <c r="Q1813" t="s">
        <v>8338</v>
      </c>
      <c r="R1813" t="s">
        <v>8339</v>
      </c>
      <c r="S1813" s="8">
        <f t="shared" si="114"/>
        <v>16307.433680555556</v>
      </c>
      <c r="T1813" s="8">
        <f t="shared" si="115"/>
        <v>16367.166666666666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14">
        <f t="shared" si="113"/>
        <v>37.608695652173914</v>
      </c>
      <c r="Q1814" t="s">
        <v>8338</v>
      </c>
      <c r="R1814" t="s">
        <v>8339</v>
      </c>
      <c r="S1814" s="8">
        <f t="shared" si="114"/>
        <v>16955.318703703702</v>
      </c>
      <c r="T1814" s="8">
        <f t="shared" si="115"/>
        <v>16985.318703703702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14" t="str">
        <f t="shared" si="113"/>
        <v/>
      </c>
      <c r="Q1815" t="s">
        <v>8338</v>
      </c>
      <c r="R1815" t="s">
        <v>8339</v>
      </c>
      <c r="S1815" s="8">
        <f t="shared" si="114"/>
        <v>16260.889027777777</v>
      </c>
      <c r="T1815" s="8">
        <f t="shared" si="115"/>
        <v>16290.889027777777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14">
        <f t="shared" si="113"/>
        <v>42.157142857142858</v>
      </c>
      <c r="Q1816" t="s">
        <v>8338</v>
      </c>
      <c r="R1816" t="s">
        <v>8339</v>
      </c>
      <c r="S1816" s="8">
        <f t="shared" si="114"/>
        <v>16464.314074074075</v>
      </c>
      <c r="T1816" s="8">
        <f t="shared" si="115"/>
        <v>16494.314074074075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14" t="str">
        <f t="shared" si="113"/>
        <v/>
      </c>
      <c r="Q1817" t="s">
        <v>8338</v>
      </c>
      <c r="R1817" t="s">
        <v>8339</v>
      </c>
      <c r="S1817" s="8">
        <f t="shared" si="114"/>
        <v>16603.906678240743</v>
      </c>
      <c r="T1817" s="8">
        <f t="shared" si="115"/>
        <v>16617.906678240743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14">
        <f t="shared" si="113"/>
        <v>84.833333333333329</v>
      </c>
      <c r="Q1818" t="s">
        <v>8338</v>
      </c>
      <c r="R1818" t="s">
        <v>8339</v>
      </c>
      <c r="S1818" s="8">
        <f t="shared" si="114"/>
        <v>16979.876192129628</v>
      </c>
      <c r="T1818" s="8">
        <f t="shared" si="115"/>
        <v>17007.791666666668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14">
        <f t="shared" si="113"/>
        <v>94.19</v>
      </c>
      <c r="Q1819" t="s">
        <v>8338</v>
      </c>
      <c r="R1819" t="s">
        <v>8339</v>
      </c>
      <c r="S1819" s="8">
        <f t="shared" si="114"/>
        <v>17136.662118055556</v>
      </c>
      <c r="T1819" s="8">
        <f t="shared" si="115"/>
        <v>17196.290972222221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14" t="str">
        <f t="shared" si="113"/>
        <v/>
      </c>
      <c r="Q1820" t="s">
        <v>8338</v>
      </c>
      <c r="R1820" t="s">
        <v>8339</v>
      </c>
      <c r="S1820" s="8">
        <f t="shared" si="114"/>
        <v>16498.234375</v>
      </c>
      <c r="T1820" s="8">
        <f t="shared" si="115"/>
        <v>16528.192708333332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14">
        <f t="shared" si="113"/>
        <v>6.25</v>
      </c>
      <c r="Q1821" t="s">
        <v>8338</v>
      </c>
      <c r="R1821" t="s">
        <v>8339</v>
      </c>
      <c r="S1821" s="8">
        <f t="shared" si="114"/>
        <v>16251.752268518518</v>
      </c>
      <c r="T1821" s="8">
        <f t="shared" si="115"/>
        <v>16281.752268518518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14">
        <f t="shared" si="113"/>
        <v>213.375</v>
      </c>
      <c r="Q1822" t="s">
        <v>8338</v>
      </c>
      <c r="R1822" t="s">
        <v>8339</v>
      </c>
      <c r="S1822" s="8">
        <f t="shared" si="114"/>
        <v>16496.084375000002</v>
      </c>
      <c r="T1822" s="8">
        <f t="shared" si="115"/>
        <v>16526.042708333334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14">
        <f t="shared" si="113"/>
        <v>59.162280701754383</v>
      </c>
      <c r="Q1823" t="s">
        <v>8325</v>
      </c>
      <c r="R1823" t="s">
        <v>8326</v>
      </c>
      <c r="S1823" s="8">
        <f t="shared" si="114"/>
        <v>15357.319062499999</v>
      </c>
      <c r="T1823" s="8">
        <f t="shared" si="115"/>
        <v>15402.319062499999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14">
        <f t="shared" si="113"/>
        <v>27.272727272727273</v>
      </c>
      <c r="Q1824" t="s">
        <v>8325</v>
      </c>
      <c r="R1824" t="s">
        <v>8326</v>
      </c>
      <c r="S1824" s="8">
        <f t="shared" si="114"/>
        <v>16065.797013888887</v>
      </c>
      <c r="T1824" s="8">
        <f t="shared" si="115"/>
        <v>16101.792361111111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14">
        <f t="shared" si="113"/>
        <v>24.575757575757574</v>
      </c>
      <c r="Q1825" t="s">
        <v>8325</v>
      </c>
      <c r="R1825" t="s">
        <v>8326</v>
      </c>
      <c r="S1825" s="8">
        <f t="shared" si="114"/>
        <v>15607.684907407407</v>
      </c>
      <c r="T1825" s="8">
        <f t="shared" si="115"/>
        <v>15637.684907407407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14">
        <f t="shared" si="113"/>
        <v>75.05</v>
      </c>
      <c r="Q1826" t="s">
        <v>8325</v>
      </c>
      <c r="R1826" t="s">
        <v>8326</v>
      </c>
      <c r="S1826" s="8">
        <f t="shared" si="114"/>
        <v>16057.916284722223</v>
      </c>
      <c r="T1826" s="8">
        <f t="shared" si="115"/>
        <v>16078.088888888889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14">
        <f t="shared" si="113"/>
        <v>42.02</v>
      </c>
      <c r="Q1827" t="s">
        <v>8325</v>
      </c>
      <c r="R1827" t="s">
        <v>8326</v>
      </c>
      <c r="S1827" s="8">
        <f t="shared" si="114"/>
        <v>15874.834525462962</v>
      </c>
      <c r="T1827" s="8">
        <f t="shared" si="115"/>
        <v>15897.834525462962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14">
        <f t="shared" si="113"/>
        <v>53.157894736842103</v>
      </c>
      <c r="Q1828" t="s">
        <v>8325</v>
      </c>
      <c r="R1828" t="s">
        <v>8326</v>
      </c>
      <c r="S1828" s="8">
        <f t="shared" si="114"/>
        <v>16088.923807870371</v>
      </c>
      <c r="T1828" s="8">
        <f t="shared" si="115"/>
        <v>16118.923807870371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14">
        <f t="shared" si="113"/>
        <v>83.885416666666671</v>
      </c>
      <c r="Q1829" t="s">
        <v>8325</v>
      </c>
      <c r="R1829" t="s">
        <v>8326</v>
      </c>
      <c r="S1829" s="8">
        <f t="shared" si="114"/>
        <v>14986.3259375</v>
      </c>
      <c r="T1829" s="8">
        <f t="shared" si="115"/>
        <v>15036.3259375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14">
        <f t="shared" si="113"/>
        <v>417.33333333333331</v>
      </c>
      <c r="Q1830" t="s">
        <v>8325</v>
      </c>
      <c r="R1830" t="s">
        <v>8326</v>
      </c>
      <c r="S1830" s="8">
        <f t="shared" si="114"/>
        <v>16167.899652777778</v>
      </c>
      <c r="T1830" s="8">
        <f t="shared" si="115"/>
        <v>16199.916666666666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14">
        <f t="shared" si="113"/>
        <v>75.765151515151516</v>
      </c>
      <c r="Q1831" t="s">
        <v>8325</v>
      </c>
      <c r="R1831" t="s">
        <v>8326</v>
      </c>
      <c r="S1831" s="8">
        <f t="shared" si="114"/>
        <v>14947.087627314815</v>
      </c>
      <c r="T1831" s="8">
        <f t="shared" si="115"/>
        <v>14995.916666666666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14">
        <f t="shared" si="113"/>
        <v>67.389380530973455</v>
      </c>
      <c r="Q1832" t="s">
        <v>8325</v>
      </c>
      <c r="R1832" t="s">
        <v>8326</v>
      </c>
      <c r="S1832" s="8">
        <f t="shared" si="114"/>
        <v>16095.684108796297</v>
      </c>
      <c r="T1832" s="8">
        <f t="shared" si="115"/>
        <v>16125.684108796297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14">
        <f t="shared" si="113"/>
        <v>73.571428571428569</v>
      </c>
      <c r="Q1833" t="s">
        <v>8325</v>
      </c>
      <c r="R1833" t="s">
        <v>8326</v>
      </c>
      <c r="S1833" s="8">
        <f t="shared" si="114"/>
        <v>15457.996099537037</v>
      </c>
      <c r="T1833" s="8">
        <f t="shared" si="115"/>
        <v>15472.996099537037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14">
        <f t="shared" si="113"/>
        <v>25</v>
      </c>
      <c r="Q1834" t="s">
        <v>8325</v>
      </c>
      <c r="R1834" t="s">
        <v>8326</v>
      </c>
      <c r="S1834" s="8">
        <f t="shared" si="114"/>
        <v>15007.539664351852</v>
      </c>
      <c r="T1834" s="8">
        <f t="shared" si="115"/>
        <v>15037.539664351852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14">
        <f t="shared" si="113"/>
        <v>42</v>
      </c>
      <c r="Q1835" t="s">
        <v>8325</v>
      </c>
      <c r="R1835" t="s">
        <v>8326</v>
      </c>
      <c r="S1835" s="8">
        <f t="shared" si="114"/>
        <v>15734.044016203703</v>
      </c>
      <c r="T1835" s="8">
        <f t="shared" si="115"/>
        <v>15766.332638888889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14">
        <f t="shared" si="113"/>
        <v>131.16666666666666</v>
      </c>
      <c r="Q1836" t="s">
        <v>8325</v>
      </c>
      <c r="R1836" t="s">
        <v>8326</v>
      </c>
      <c r="S1836" s="8">
        <f t="shared" si="114"/>
        <v>16419.964062499999</v>
      </c>
      <c r="T1836" s="8">
        <f t="shared" si="115"/>
        <v>16459.964062499999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14">
        <f t="shared" si="113"/>
        <v>47.272727272727273</v>
      </c>
      <c r="Q1837" t="s">
        <v>8325</v>
      </c>
      <c r="R1837" t="s">
        <v>8326</v>
      </c>
      <c r="S1837" s="8">
        <f t="shared" si="114"/>
        <v>16861.702210648149</v>
      </c>
      <c r="T1837" s="8">
        <f t="shared" si="115"/>
        <v>16891.660543981481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14">
        <f t="shared" si="113"/>
        <v>182.12727272727273</v>
      </c>
      <c r="Q1838" t="s">
        <v>8325</v>
      </c>
      <c r="R1838" t="s">
        <v>8326</v>
      </c>
      <c r="S1838" s="8">
        <f t="shared" si="114"/>
        <v>15736.809363425928</v>
      </c>
      <c r="T1838" s="8">
        <f t="shared" si="115"/>
        <v>15753.809363425928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14">
        <f t="shared" si="113"/>
        <v>61.366666666666667</v>
      </c>
      <c r="Q1839" t="s">
        <v>8325</v>
      </c>
      <c r="R1839" t="s">
        <v>8326</v>
      </c>
      <c r="S1839" s="8">
        <f t="shared" si="114"/>
        <v>15357.047858796299</v>
      </c>
      <c r="T1839" s="8">
        <f t="shared" si="115"/>
        <v>15417.006192129631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14">
        <f t="shared" si="113"/>
        <v>35.767499999999998</v>
      </c>
      <c r="Q1840" t="s">
        <v>8325</v>
      </c>
      <c r="R1840" t="s">
        <v>8326</v>
      </c>
      <c r="S1840" s="8">
        <f t="shared" si="114"/>
        <v>15219.786539351851</v>
      </c>
      <c r="T1840" s="8">
        <f t="shared" si="115"/>
        <v>15248.125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14">
        <f t="shared" si="113"/>
        <v>45.62222222222222</v>
      </c>
      <c r="Q1841" t="s">
        <v>8325</v>
      </c>
      <c r="R1841" t="s">
        <v>8326</v>
      </c>
      <c r="S1841" s="8">
        <f t="shared" si="114"/>
        <v>17045.722013888888</v>
      </c>
      <c r="T1841" s="8">
        <f t="shared" si="115"/>
        <v>17075.722013888888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14">
        <f t="shared" si="113"/>
        <v>75.384615384615387</v>
      </c>
      <c r="Q1842" t="s">
        <v>8325</v>
      </c>
      <c r="R1842" t="s">
        <v>8326</v>
      </c>
      <c r="S1842" s="8">
        <f t="shared" si="114"/>
        <v>15813.096180555556</v>
      </c>
      <c r="T1842" s="8">
        <f t="shared" si="115"/>
        <v>15832.207638888889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14">
        <f t="shared" si="113"/>
        <v>50.875</v>
      </c>
      <c r="Q1843" t="s">
        <v>8325</v>
      </c>
      <c r="R1843" t="s">
        <v>8326</v>
      </c>
      <c r="S1843" s="8">
        <f t="shared" si="114"/>
        <v>16176.845428240742</v>
      </c>
      <c r="T1843" s="8">
        <f t="shared" si="115"/>
        <v>16210.207638888889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14">
        <f t="shared" si="113"/>
        <v>119.28571428571429</v>
      </c>
      <c r="Q1844" t="s">
        <v>8325</v>
      </c>
      <c r="R1844" t="s">
        <v>8326</v>
      </c>
      <c r="S1844" s="8">
        <f t="shared" si="114"/>
        <v>16462.631724537037</v>
      </c>
      <c r="T1844" s="8">
        <f t="shared" si="115"/>
        <v>16496.249305555557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14">
        <f t="shared" si="113"/>
        <v>92.541865671641801</v>
      </c>
      <c r="Q1845" t="s">
        <v>8325</v>
      </c>
      <c r="R1845" t="s">
        <v>8326</v>
      </c>
      <c r="S1845" s="8">
        <f t="shared" si="114"/>
        <v>14995.994837962962</v>
      </c>
      <c r="T1845" s="8">
        <f t="shared" si="115"/>
        <v>15025.994837962962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14">
        <f t="shared" si="113"/>
        <v>76.05</v>
      </c>
      <c r="Q1846" t="s">
        <v>8325</v>
      </c>
      <c r="R1846" t="s">
        <v>8326</v>
      </c>
      <c r="S1846" s="8">
        <f t="shared" si="114"/>
        <v>15097.973541666666</v>
      </c>
      <c r="T1846" s="8">
        <f t="shared" si="115"/>
        <v>15136.125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14">
        <f t="shared" si="113"/>
        <v>52.631578947368418</v>
      </c>
      <c r="Q1847" t="s">
        <v>8325</v>
      </c>
      <c r="R1847" t="s">
        <v>8326</v>
      </c>
      <c r="S1847" s="8">
        <f t="shared" si="114"/>
        <v>16954.333310185186</v>
      </c>
      <c r="T1847" s="8">
        <f t="shared" si="115"/>
        <v>16969.204861111113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14">
        <f t="shared" si="113"/>
        <v>98.990430622009569</v>
      </c>
      <c r="Q1848" t="s">
        <v>8325</v>
      </c>
      <c r="R1848" t="s">
        <v>8326</v>
      </c>
      <c r="S1848" s="8">
        <f t="shared" si="114"/>
        <v>15659.650196759261</v>
      </c>
      <c r="T1848" s="8">
        <f t="shared" si="115"/>
        <v>15689.650196759261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14">
        <f t="shared" si="113"/>
        <v>79.526315789473685</v>
      </c>
      <c r="Q1849" t="s">
        <v>8325</v>
      </c>
      <c r="R1849" t="s">
        <v>8326</v>
      </c>
      <c r="S1849" s="8">
        <f t="shared" si="114"/>
        <v>16525.236481481483</v>
      </c>
      <c r="T1849" s="8">
        <f t="shared" si="115"/>
        <v>16546.236481481483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14">
        <f t="shared" si="113"/>
        <v>134.20833333333334</v>
      </c>
      <c r="Q1850" t="s">
        <v>8325</v>
      </c>
      <c r="R1850" t="s">
        <v>8326</v>
      </c>
      <c r="S1850" s="8">
        <f t="shared" si="114"/>
        <v>15122.788055555555</v>
      </c>
      <c r="T1850" s="8">
        <f t="shared" si="115"/>
        <v>15186.290972222223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14">
        <f t="shared" si="113"/>
        <v>37.625</v>
      </c>
      <c r="Q1851" t="s">
        <v>8325</v>
      </c>
      <c r="R1851" t="s">
        <v>8326</v>
      </c>
      <c r="S1851" s="8">
        <f t="shared" si="114"/>
        <v>15600.845590277777</v>
      </c>
      <c r="T1851" s="8">
        <f t="shared" si="115"/>
        <v>15630.845590277777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14">
        <f t="shared" si="113"/>
        <v>51.044692737430168</v>
      </c>
      <c r="Q1852" t="s">
        <v>8325</v>
      </c>
      <c r="R1852" t="s">
        <v>8326</v>
      </c>
      <c r="S1852" s="8">
        <f t="shared" si="114"/>
        <v>16231.959490740743</v>
      </c>
      <c r="T1852" s="8">
        <f t="shared" si="115"/>
        <v>16261.959490740743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14">
        <f t="shared" si="113"/>
        <v>50.03846153846154</v>
      </c>
      <c r="Q1853" t="s">
        <v>8325</v>
      </c>
      <c r="R1853" t="s">
        <v>8326</v>
      </c>
      <c r="S1853" s="8">
        <f t="shared" si="114"/>
        <v>16258.906689814814</v>
      </c>
      <c r="T1853" s="8">
        <f t="shared" si="115"/>
        <v>16279.041666666666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14">
        <f t="shared" si="113"/>
        <v>133.93129770992365</v>
      </c>
      <c r="Q1854" t="s">
        <v>8325</v>
      </c>
      <c r="R1854" t="s">
        <v>8326</v>
      </c>
      <c r="S1854" s="8">
        <f t="shared" si="114"/>
        <v>16512.771435185186</v>
      </c>
      <c r="T1854" s="8">
        <f t="shared" si="115"/>
        <v>16550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14">
        <f t="shared" si="113"/>
        <v>58.214285714285715</v>
      </c>
      <c r="Q1855" t="s">
        <v>8325</v>
      </c>
      <c r="R1855" t="s">
        <v>8326</v>
      </c>
      <c r="S1855" s="8">
        <f t="shared" si="114"/>
        <v>15608.060381944444</v>
      </c>
      <c r="T1855" s="8">
        <f t="shared" si="115"/>
        <v>15658.10204861111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14">
        <f t="shared" si="113"/>
        <v>88.037643678160919</v>
      </c>
      <c r="Q1856" t="s">
        <v>8325</v>
      </c>
      <c r="R1856" t="s">
        <v>8326</v>
      </c>
      <c r="S1856" s="8">
        <f t="shared" si="114"/>
        <v>15819.021261574075</v>
      </c>
      <c r="T1856" s="8">
        <f t="shared" si="115"/>
        <v>15849.021261574075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14">
        <f t="shared" si="113"/>
        <v>70.576753926701571</v>
      </c>
      <c r="Q1857" t="s">
        <v>8325</v>
      </c>
      <c r="R1857" t="s">
        <v>8326</v>
      </c>
      <c r="S1857" s="8">
        <f t="shared" si="114"/>
        <v>16031.538657407407</v>
      </c>
      <c r="T1857" s="8">
        <f t="shared" si="115"/>
        <v>16076.538657407407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 s="14">
        <f t="shared" si="113"/>
        <v>53.289473684210527</v>
      </c>
      <c r="Q1858" t="s">
        <v>8325</v>
      </c>
      <c r="R1858" t="s">
        <v>8326</v>
      </c>
      <c r="S1858" s="8">
        <f t="shared" si="114"/>
        <v>16248.854999999998</v>
      </c>
      <c r="T1858" s="8">
        <f t="shared" si="115"/>
        <v>16269.854999999998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E1859/D1859*100</f>
        <v>100</v>
      </c>
      <c r="P1859" s="14">
        <f t="shared" ref="P1859:P1922" si="117">IFERROR(E1859/L1859,"")</f>
        <v>136.36363636363637</v>
      </c>
      <c r="Q1859" t="s">
        <v>8325</v>
      </c>
      <c r="R1859" t="s">
        <v>8326</v>
      </c>
      <c r="S1859" s="8">
        <f t="shared" ref="S1859:S1922" si="118">(((J1859/60/60/24)))</f>
        <v>16295.76866898148</v>
      </c>
      <c r="T1859" s="8">
        <f t="shared" ref="T1859:T1922" si="119">(((I1859/60/60/24)))</f>
        <v>16325.76866898148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14">
        <f t="shared" si="117"/>
        <v>40.547315436241611</v>
      </c>
      <c r="Q1860" t="s">
        <v>8325</v>
      </c>
      <c r="R1860" t="s">
        <v>8326</v>
      </c>
      <c r="S1860" s="8">
        <f t="shared" si="118"/>
        <v>15264.200474537038</v>
      </c>
      <c r="T1860" s="8">
        <f t="shared" si="119"/>
        <v>15324.242141203706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14">
        <f t="shared" si="117"/>
        <v>70.625</v>
      </c>
      <c r="Q1861" t="s">
        <v>8325</v>
      </c>
      <c r="R1861" t="s">
        <v>8326</v>
      </c>
      <c r="S1861" s="8">
        <f t="shared" si="118"/>
        <v>15209.770011574074</v>
      </c>
      <c r="T1861" s="8">
        <f t="shared" si="119"/>
        <v>15239.770011574074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14">
        <f t="shared" si="117"/>
        <v>52.684210526315788</v>
      </c>
      <c r="Q1862" t="s">
        <v>8325</v>
      </c>
      <c r="R1862" t="s">
        <v>8326</v>
      </c>
      <c r="S1862" s="8">
        <f t="shared" si="118"/>
        <v>16086.709305555554</v>
      </c>
      <c r="T1862" s="8">
        <f t="shared" si="119"/>
        <v>16107.709305555554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14" t="str">
        <f t="shared" si="117"/>
        <v/>
      </c>
      <c r="Q1863" t="s">
        <v>8333</v>
      </c>
      <c r="R1863" t="s">
        <v>8335</v>
      </c>
      <c r="S1863" s="8">
        <f t="shared" si="118"/>
        <v>16431.300243055557</v>
      </c>
      <c r="T1863" s="8">
        <f t="shared" si="119"/>
        <v>16461.300243055557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14">
        <f t="shared" si="117"/>
        <v>90.9375</v>
      </c>
      <c r="Q1864" t="s">
        <v>8333</v>
      </c>
      <c r="R1864" t="s">
        <v>8335</v>
      </c>
      <c r="S1864" s="8">
        <f t="shared" si="118"/>
        <v>17186.492754629628</v>
      </c>
      <c r="T1864" s="8">
        <f t="shared" si="119"/>
        <v>17233.3125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14">
        <f t="shared" si="117"/>
        <v>5</v>
      </c>
      <c r="Q1865" t="s">
        <v>8333</v>
      </c>
      <c r="R1865" t="s">
        <v>8335</v>
      </c>
      <c r="S1865" s="8">
        <f t="shared" si="118"/>
        <v>16203.797280092593</v>
      </c>
      <c r="T1865" s="8">
        <f t="shared" si="119"/>
        <v>16233.797280092593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14">
        <f t="shared" si="117"/>
        <v>58.083333333333336</v>
      </c>
      <c r="Q1866" t="s">
        <v>8333</v>
      </c>
      <c r="R1866" t="s">
        <v>8335</v>
      </c>
      <c r="S1866" s="8">
        <f t="shared" si="118"/>
        <v>16164.716435185184</v>
      </c>
      <c r="T1866" s="8">
        <f t="shared" si="119"/>
        <v>16194.716435185184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14">
        <f t="shared" si="117"/>
        <v>2</v>
      </c>
      <c r="Q1867" t="s">
        <v>8333</v>
      </c>
      <c r="R1867" t="s">
        <v>8335</v>
      </c>
      <c r="S1867" s="8">
        <f t="shared" si="118"/>
        <v>17076.367442129631</v>
      </c>
      <c r="T1867" s="8">
        <f t="shared" si="119"/>
        <v>17111.409108796299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14">
        <f t="shared" si="117"/>
        <v>62.5</v>
      </c>
      <c r="Q1868" t="s">
        <v>8333</v>
      </c>
      <c r="R1868" t="s">
        <v>8335</v>
      </c>
      <c r="S1868" s="8">
        <f t="shared" si="118"/>
        <v>17173.246493055554</v>
      </c>
      <c r="T1868" s="8">
        <f t="shared" si="119"/>
        <v>17226.166666666668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14">
        <f t="shared" si="117"/>
        <v>10</v>
      </c>
      <c r="Q1869" t="s">
        <v>8333</v>
      </c>
      <c r="R1869" t="s">
        <v>8335</v>
      </c>
      <c r="S1869" s="8">
        <f t="shared" si="118"/>
        <v>17080.924907407407</v>
      </c>
      <c r="T1869" s="8">
        <f t="shared" si="119"/>
        <v>17110.924907407407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14">
        <f t="shared" si="117"/>
        <v>71.588235294117652</v>
      </c>
      <c r="Q1870" t="s">
        <v>8333</v>
      </c>
      <c r="R1870" t="s">
        <v>8335</v>
      </c>
      <c r="S1870" s="8">
        <f t="shared" si="118"/>
        <v>16759.779224537036</v>
      </c>
      <c r="T1870" s="8">
        <f t="shared" si="119"/>
        <v>16784.332638888889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14" t="str">
        <f t="shared" si="117"/>
        <v/>
      </c>
      <c r="Q1871" t="s">
        <v>8333</v>
      </c>
      <c r="R1871" t="s">
        <v>8335</v>
      </c>
      <c r="S1871" s="8">
        <f t="shared" si="118"/>
        <v>17140.002881944445</v>
      </c>
      <c r="T1871" s="8">
        <f t="shared" si="119"/>
        <v>17170.002881944445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14">
        <f t="shared" si="117"/>
        <v>32.81818181818182</v>
      </c>
      <c r="Q1872" t="s">
        <v>8333</v>
      </c>
      <c r="R1872" t="s">
        <v>8335</v>
      </c>
      <c r="S1872" s="8">
        <f t="shared" si="118"/>
        <v>16802.355729166666</v>
      </c>
      <c r="T1872" s="8">
        <f t="shared" si="119"/>
        <v>16831.178472222222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14">
        <f t="shared" si="117"/>
        <v>49.11578947368421</v>
      </c>
      <c r="Q1873" t="s">
        <v>8333</v>
      </c>
      <c r="R1873" t="s">
        <v>8335</v>
      </c>
      <c r="S1873" s="8">
        <f t="shared" si="118"/>
        <v>16354.783576388889</v>
      </c>
      <c r="T1873" s="8">
        <f t="shared" si="119"/>
        <v>16394.825243055555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14">
        <f t="shared" si="117"/>
        <v>16.307692307692307</v>
      </c>
      <c r="Q1874" t="s">
        <v>8333</v>
      </c>
      <c r="R1874" t="s">
        <v>8335</v>
      </c>
      <c r="S1874" s="8">
        <f t="shared" si="118"/>
        <v>16586.129652777778</v>
      </c>
      <c r="T1874" s="8">
        <f t="shared" si="119"/>
        <v>16616.129652777778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14">
        <f t="shared" si="117"/>
        <v>18</v>
      </c>
      <c r="Q1875" t="s">
        <v>8333</v>
      </c>
      <c r="R1875" t="s">
        <v>8335</v>
      </c>
      <c r="S1875" s="8">
        <f t="shared" si="118"/>
        <v>16595.61585648148</v>
      </c>
      <c r="T1875" s="8">
        <f t="shared" si="119"/>
        <v>16624.697916666668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14">
        <f t="shared" si="117"/>
        <v>13</v>
      </c>
      <c r="Q1876" t="s">
        <v>8333</v>
      </c>
      <c r="R1876" t="s">
        <v>8335</v>
      </c>
      <c r="S1876" s="8">
        <f t="shared" si="118"/>
        <v>16960.969131944443</v>
      </c>
      <c r="T1876" s="8">
        <f t="shared" si="119"/>
        <v>16980.969131944443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14">
        <f t="shared" si="117"/>
        <v>17</v>
      </c>
      <c r="Q1877" t="s">
        <v>8333</v>
      </c>
      <c r="R1877" t="s">
        <v>8335</v>
      </c>
      <c r="S1877" s="8">
        <f t="shared" si="118"/>
        <v>16959.899398148147</v>
      </c>
      <c r="T1877" s="8">
        <f t="shared" si="119"/>
        <v>17019.899398148147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14" t="str">
        <f t="shared" si="117"/>
        <v/>
      </c>
      <c r="Q1878" t="s">
        <v>8333</v>
      </c>
      <c r="R1878" t="s">
        <v>8335</v>
      </c>
      <c r="S1878" s="8">
        <f t="shared" si="118"/>
        <v>16207.28478009259</v>
      </c>
      <c r="T1878" s="8">
        <f t="shared" si="119"/>
        <v>16237.28478009259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14" t="str">
        <f t="shared" si="117"/>
        <v/>
      </c>
      <c r="Q1879" t="s">
        <v>8333</v>
      </c>
      <c r="R1879" t="s">
        <v>8335</v>
      </c>
      <c r="S1879" s="8">
        <f t="shared" si="118"/>
        <v>16466.029224537036</v>
      </c>
      <c r="T1879" s="8">
        <f t="shared" si="119"/>
        <v>16495.029224537036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14" t="str">
        <f t="shared" si="117"/>
        <v/>
      </c>
      <c r="Q1880" t="s">
        <v>8333</v>
      </c>
      <c r="R1880" t="s">
        <v>8335</v>
      </c>
      <c r="S1880" s="8">
        <f t="shared" si="118"/>
        <v>16204.008738425924</v>
      </c>
      <c r="T1880" s="8">
        <f t="shared" si="119"/>
        <v>16234.008738425924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14">
        <f t="shared" si="117"/>
        <v>3</v>
      </c>
      <c r="Q1881" t="s">
        <v>8333</v>
      </c>
      <c r="R1881" t="s">
        <v>8335</v>
      </c>
      <c r="S1881" s="8">
        <f t="shared" si="118"/>
        <v>16844.649641203705</v>
      </c>
      <c r="T1881" s="8">
        <f t="shared" si="119"/>
        <v>16874.607974537037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14">
        <f t="shared" si="117"/>
        <v>41.833333333333336</v>
      </c>
      <c r="Q1882" t="s">
        <v>8333</v>
      </c>
      <c r="R1882" t="s">
        <v>8335</v>
      </c>
      <c r="S1882" s="8">
        <f t="shared" si="118"/>
        <v>16861.566898148147</v>
      </c>
      <c r="T1882" s="8">
        <f t="shared" si="119"/>
        <v>16890.525231481482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14">
        <f t="shared" si="117"/>
        <v>49.338428571428572</v>
      </c>
      <c r="Q1883" t="s">
        <v>8325</v>
      </c>
      <c r="R1883" t="s">
        <v>8329</v>
      </c>
      <c r="S1883" s="8">
        <f t="shared" si="118"/>
        <v>16474.152650462962</v>
      </c>
      <c r="T1883" s="8">
        <f t="shared" si="119"/>
        <v>16504.110983796298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14">
        <f t="shared" si="117"/>
        <v>41.728395061728392</v>
      </c>
      <c r="Q1884" t="s">
        <v>8325</v>
      </c>
      <c r="R1884" t="s">
        <v>8329</v>
      </c>
      <c r="S1884" s="8">
        <f t="shared" si="118"/>
        <v>15498.949212962963</v>
      </c>
      <c r="T1884" s="8">
        <f t="shared" si="119"/>
        <v>15531.991666666667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14">
        <f t="shared" si="117"/>
        <v>32.71875</v>
      </c>
      <c r="Q1885" t="s">
        <v>8325</v>
      </c>
      <c r="R1885" t="s">
        <v>8329</v>
      </c>
      <c r="S1885" s="8">
        <f t="shared" si="118"/>
        <v>15408.948009259258</v>
      </c>
      <c r="T1885" s="8">
        <f t="shared" si="119"/>
        <v>15438.906342592592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14">
        <f t="shared" si="117"/>
        <v>51.96153846153846</v>
      </c>
      <c r="Q1886" t="s">
        <v>8325</v>
      </c>
      <c r="R1886" t="s">
        <v>8329</v>
      </c>
      <c r="S1886" s="8">
        <f t="shared" si="118"/>
        <v>15636.198321759259</v>
      </c>
      <c r="T1886" s="8">
        <f t="shared" si="119"/>
        <v>15671.5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14">
        <f t="shared" si="117"/>
        <v>50.685714285714283</v>
      </c>
      <c r="Q1887" t="s">
        <v>8325</v>
      </c>
      <c r="R1887" t="s">
        <v>8329</v>
      </c>
      <c r="S1887" s="8">
        <f t="shared" si="118"/>
        <v>15530.093865740741</v>
      </c>
      <c r="T1887" s="8">
        <f t="shared" si="119"/>
        <v>15562.916666666666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14">
        <f t="shared" si="117"/>
        <v>42.241379310344826</v>
      </c>
      <c r="Q1888" t="s">
        <v>8325</v>
      </c>
      <c r="R1888" t="s">
        <v>8329</v>
      </c>
      <c r="S1888" s="8">
        <f t="shared" si="118"/>
        <v>16356.906689814814</v>
      </c>
      <c r="T1888" s="8">
        <f t="shared" si="119"/>
        <v>16386.94835648148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14">
        <f t="shared" si="117"/>
        <v>416.875</v>
      </c>
      <c r="Q1889" t="s">
        <v>8325</v>
      </c>
      <c r="R1889" t="s">
        <v>8329</v>
      </c>
      <c r="S1889" s="8">
        <f t="shared" si="118"/>
        <v>16754.800138888888</v>
      </c>
      <c r="T1889" s="8">
        <f t="shared" si="119"/>
        <v>16772.895833333332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14">
        <f t="shared" si="117"/>
        <v>46.651685393258425</v>
      </c>
      <c r="Q1890" t="s">
        <v>8325</v>
      </c>
      <c r="R1890" t="s">
        <v>8329</v>
      </c>
      <c r="S1890" s="8">
        <f t="shared" si="118"/>
        <v>14730.239953703705</v>
      </c>
      <c r="T1890" s="8">
        <f t="shared" si="119"/>
        <v>14761.207638888889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14">
        <f t="shared" si="117"/>
        <v>48.454545454545453</v>
      </c>
      <c r="Q1891" t="s">
        <v>8325</v>
      </c>
      <c r="R1891" t="s">
        <v>8329</v>
      </c>
      <c r="S1891" s="8">
        <f t="shared" si="118"/>
        <v>15730.793356481481</v>
      </c>
      <c r="T1891" s="8">
        <f t="shared" si="119"/>
        <v>15775.751689814815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14">
        <f t="shared" si="117"/>
        <v>70.5289837398374</v>
      </c>
      <c r="Q1892" t="s">
        <v>8325</v>
      </c>
      <c r="R1892" t="s">
        <v>8329</v>
      </c>
      <c r="S1892" s="8">
        <f t="shared" si="118"/>
        <v>15659.786203703703</v>
      </c>
      <c r="T1892" s="8">
        <f t="shared" si="119"/>
        <v>15689.786203703703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14">
        <f t="shared" si="117"/>
        <v>87.958333333333329</v>
      </c>
      <c r="Q1893" t="s">
        <v>8325</v>
      </c>
      <c r="R1893" t="s">
        <v>8329</v>
      </c>
      <c r="S1893" s="8">
        <f t="shared" si="118"/>
        <v>14766.798078703703</v>
      </c>
      <c r="T1893" s="8">
        <f t="shared" si="119"/>
        <v>14812.25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14">
        <f t="shared" si="117"/>
        <v>26.26923076923077</v>
      </c>
      <c r="Q1894" t="s">
        <v>8325</v>
      </c>
      <c r="R1894" t="s">
        <v>8329</v>
      </c>
      <c r="S1894" s="8">
        <f t="shared" si="118"/>
        <v>15102.637511574074</v>
      </c>
      <c r="T1894" s="8">
        <f t="shared" si="119"/>
        <v>15132.637511574074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14">
        <f t="shared" si="117"/>
        <v>57.777777777777779</v>
      </c>
      <c r="Q1895" t="s">
        <v>8325</v>
      </c>
      <c r="R1895" t="s">
        <v>8329</v>
      </c>
      <c r="S1895" s="8">
        <f t="shared" si="118"/>
        <v>15063.94195601852</v>
      </c>
      <c r="T1895" s="8">
        <f t="shared" si="119"/>
        <v>15080.165972222223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14">
        <f t="shared" si="117"/>
        <v>57.25</v>
      </c>
      <c r="Q1896" t="s">
        <v>8325</v>
      </c>
      <c r="R1896" t="s">
        <v>8329</v>
      </c>
      <c r="S1896" s="8">
        <f t="shared" si="118"/>
        <v>15351.904895833335</v>
      </c>
      <c r="T1896" s="8">
        <f t="shared" si="119"/>
        <v>15382.904895833335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14">
        <f t="shared" si="117"/>
        <v>196.34042553191489</v>
      </c>
      <c r="Q1897" t="s">
        <v>8325</v>
      </c>
      <c r="R1897" t="s">
        <v>8329</v>
      </c>
      <c r="S1897" s="8">
        <f t="shared" si="118"/>
        <v>16698.746782407408</v>
      </c>
      <c r="T1897" s="8">
        <f t="shared" si="119"/>
        <v>16728.746782407408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14">
        <f t="shared" si="117"/>
        <v>43</v>
      </c>
      <c r="Q1898" t="s">
        <v>8325</v>
      </c>
      <c r="R1898" t="s">
        <v>8329</v>
      </c>
      <c r="S1898" s="8">
        <f t="shared" si="118"/>
        <v>15412.710243055555</v>
      </c>
      <c r="T1898" s="8">
        <f t="shared" si="119"/>
        <v>15442.710243055555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14">
        <f t="shared" si="117"/>
        <v>35.551912568306008</v>
      </c>
      <c r="Q1899" t="s">
        <v>8325</v>
      </c>
      <c r="R1899" t="s">
        <v>8329</v>
      </c>
      <c r="S1899" s="8">
        <f t="shared" si="118"/>
        <v>16111.58340277778</v>
      </c>
      <c r="T1899" s="8">
        <f t="shared" si="119"/>
        <v>16133.875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14">
        <f t="shared" si="117"/>
        <v>68.80952380952381</v>
      </c>
      <c r="Q1900" t="s">
        <v>8325</v>
      </c>
      <c r="R1900" t="s">
        <v>8329</v>
      </c>
      <c r="S1900" s="8">
        <f t="shared" si="118"/>
        <v>16797.192974537036</v>
      </c>
      <c r="T1900" s="8">
        <f t="shared" si="119"/>
        <v>16832.75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14">
        <f t="shared" si="117"/>
        <v>28.571428571428573</v>
      </c>
      <c r="Q1901" t="s">
        <v>8325</v>
      </c>
      <c r="R1901" t="s">
        <v>8329</v>
      </c>
      <c r="S1901" s="8">
        <f t="shared" si="118"/>
        <v>16489.941736111112</v>
      </c>
      <c r="T1901" s="8">
        <f t="shared" si="119"/>
        <v>16519.900069444444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14">
        <f t="shared" si="117"/>
        <v>50.631666666666668</v>
      </c>
      <c r="Q1902" t="s">
        <v>8325</v>
      </c>
      <c r="R1902" t="s">
        <v>8329</v>
      </c>
      <c r="S1902" s="8">
        <f t="shared" si="118"/>
        <v>15591.871886574074</v>
      </c>
      <c r="T1902" s="8">
        <f t="shared" si="119"/>
        <v>15619.415972222223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14">
        <f t="shared" si="117"/>
        <v>106.8</v>
      </c>
      <c r="Q1903" t="s">
        <v>8319</v>
      </c>
      <c r="R1903" t="s">
        <v>8348</v>
      </c>
      <c r="S1903" s="8">
        <f t="shared" si="118"/>
        <v>16547.543159722223</v>
      </c>
      <c r="T1903" s="8">
        <f t="shared" si="119"/>
        <v>16577.541666666668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14">
        <f t="shared" si="117"/>
        <v>4</v>
      </c>
      <c r="Q1904" t="s">
        <v>8319</v>
      </c>
      <c r="R1904" t="s">
        <v>8348</v>
      </c>
      <c r="S1904" s="8">
        <f t="shared" si="118"/>
        <v>16468.789895833332</v>
      </c>
      <c r="T1904" s="8">
        <f t="shared" si="119"/>
        <v>16498.789895833332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14">
        <f t="shared" si="117"/>
        <v>34.097560975609753</v>
      </c>
      <c r="Q1905" t="s">
        <v>8319</v>
      </c>
      <c r="R1905" t="s">
        <v>8348</v>
      </c>
      <c r="S1905" s="8">
        <f t="shared" si="118"/>
        <v>17133.770729166667</v>
      </c>
      <c r="T1905" s="8">
        <f t="shared" si="119"/>
        <v>17193.770729166667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14">
        <f t="shared" si="117"/>
        <v>25</v>
      </c>
      <c r="Q1906" t="s">
        <v>8319</v>
      </c>
      <c r="R1906" t="s">
        <v>8348</v>
      </c>
      <c r="S1906" s="8">
        <f t="shared" si="118"/>
        <v>16757.68542824074</v>
      </c>
      <c r="T1906" s="8">
        <f t="shared" si="119"/>
        <v>16802.68542824074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14">
        <f t="shared" si="117"/>
        <v>10.5</v>
      </c>
      <c r="Q1907" t="s">
        <v>8319</v>
      </c>
      <c r="R1907" t="s">
        <v>8348</v>
      </c>
      <c r="S1907" s="8">
        <f t="shared" si="118"/>
        <v>16290.925856481483</v>
      </c>
      <c r="T1907" s="8">
        <f t="shared" si="119"/>
        <v>16320.925856481483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14">
        <f t="shared" si="117"/>
        <v>215.95959595959596</v>
      </c>
      <c r="Q1908" t="s">
        <v>8319</v>
      </c>
      <c r="R1908" t="s">
        <v>8348</v>
      </c>
      <c r="S1908" s="8">
        <f t="shared" si="118"/>
        <v>16945.671099537038</v>
      </c>
      <c r="T1908" s="8">
        <f t="shared" si="119"/>
        <v>16975.671099537038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14">
        <f t="shared" si="117"/>
        <v>21.25</v>
      </c>
      <c r="Q1909" t="s">
        <v>8319</v>
      </c>
      <c r="R1909" t="s">
        <v>8348</v>
      </c>
      <c r="S1909" s="8">
        <f t="shared" si="118"/>
        <v>16198.587094907409</v>
      </c>
      <c r="T1909" s="8">
        <f t="shared" si="119"/>
        <v>16213.587094907409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14">
        <f t="shared" si="117"/>
        <v>108.25</v>
      </c>
      <c r="Q1910" t="s">
        <v>8319</v>
      </c>
      <c r="R1910" t="s">
        <v>8348</v>
      </c>
      <c r="S1910" s="8">
        <f t="shared" si="118"/>
        <v>17134.917824074077</v>
      </c>
      <c r="T1910" s="8">
        <f t="shared" si="119"/>
        <v>17164.917824074077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14">
        <f t="shared" si="117"/>
        <v>129.97368421052633</v>
      </c>
      <c r="Q1911" t="s">
        <v>8319</v>
      </c>
      <c r="R1911" t="s">
        <v>8348</v>
      </c>
      <c r="S1911" s="8">
        <f t="shared" si="118"/>
        <v>16336.429155092594</v>
      </c>
      <c r="T1911" s="8">
        <f t="shared" si="119"/>
        <v>16366.429155092594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14">
        <f t="shared" si="117"/>
        <v>117.49473684210527</v>
      </c>
      <c r="Q1912" t="s">
        <v>8319</v>
      </c>
      <c r="R1912" t="s">
        <v>8348</v>
      </c>
      <c r="S1912" s="8">
        <f t="shared" si="118"/>
        <v>16695.963159722221</v>
      </c>
      <c r="T1912" s="8">
        <f t="shared" si="119"/>
        <v>16739.947916666668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14">
        <f t="shared" si="117"/>
        <v>10</v>
      </c>
      <c r="Q1913" t="s">
        <v>8319</v>
      </c>
      <c r="R1913" t="s">
        <v>8348</v>
      </c>
      <c r="S1913" s="8">
        <f t="shared" si="118"/>
        <v>16261.033958333333</v>
      </c>
      <c r="T1913" s="8">
        <f t="shared" si="119"/>
        <v>16291.033958333333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14">
        <f t="shared" si="117"/>
        <v>70.595238095238102</v>
      </c>
      <c r="Q1914" t="s">
        <v>8319</v>
      </c>
      <c r="R1914" t="s">
        <v>8348</v>
      </c>
      <c r="S1914" s="8">
        <f t="shared" si="118"/>
        <v>16560.226388888888</v>
      </c>
      <c r="T1914" s="8">
        <f t="shared" si="119"/>
        <v>16590.226388888888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14">
        <f t="shared" si="117"/>
        <v>24.5</v>
      </c>
      <c r="Q1915" t="s">
        <v>8319</v>
      </c>
      <c r="R1915" t="s">
        <v>8348</v>
      </c>
      <c r="S1915" s="8">
        <f t="shared" si="118"/>
        <v>16321.511319444444</v>
      </c>
      <c r="T1915" s="8">
        <f t="shared" si="119"/>
        <v>16351.511319444444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14">
        <f t="shared" si="117"/>
        <v>30</v>
      </c>
      <c r="Q1916" t="s">
        <v>8319</v>
      </c>
      <c r="R1916" t="s">
        <v>8348</v>
      </c>
      <c r="S1916" s="8">
        <f t="shared" si="118"/>
        <v>16360.174456018518</v>
      </c>
      <c r="T1916" s="8">
        <f t="shared" si="119"/>
        <v>16375.165972222223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14">
        <f t="shared" si="117"/>
        <v>2</v>
      </c>
      <c r="Q1917" t="s">
        <v>8319</v>
      </c>
      <c r="R1917" t="s">
        <v>8348</v>
      </c>
      <c r="S1917" s="8">
        <f t="shared" si="118"/>
        <v>16295.04886574074</v>
      </c>
      <c r="T1917" s="8">
        <f t="shared" si="119"/>
        <v>16315.04886574074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14">
        <f t="shared" si="117"/>
        <v>17</v>
      </c>
      <c r="Q1918" t="s">
        <v>8319</v>
      </c>
      <c r="R1918" t="s">
        <v>8348</v>
      </c>
      <c r="S1918" s="8">
        <f t="shared" si="118"/>
        <v>17087.717303240741</v>
      </c>
      <c r="T1918" s="8">
        <f t="shared" si="119"/>
        <v>17112.758969907409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14">
        <f t="shared" si="117"/>
        <v>2928.9285714285716</v>
      </c>
      <c r="Q1919" t="s">
        <v>8319</v>
      </c>
      <c r="R1919" t="s">
        <v>8348</v>
      </c>
      <c r="S1919" s="8">
        <f t="shared" si="118"/>
        <v>17177.27005787037</v>
      </c>
      <c r="T1919" s="8">
        <f t="shared" si="119"/>
        <v>17207.27005787037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14">
        <f t="shared" si="117"/>
        <v>28.888888888888889</v>
      </c>
      <c r="Q1920" t="s">
        <v>8319</v>
      </c>
      <c r="R1920" t="s">
        <v>8348</v>
      </c>
      <c r="S1920" s="8">
        <f t="shared" si="118"/>
        <v>16259.78994212963</v>
      </c>
      <c r="T1920" s="8">
        <f t="shared" si="119"/>
        <v>16294.78994212963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14">
        <f t="shared" si="117"/>
        <v>29.625</v>
      </c>
      <c r="Q1921" t="s">
        <v>8319</v>
      </c>
      <c r="R1921" t="s">
        <v>8348</v>
      </c>
      <c r="S1921" s="8">
        <f t="shared" si="118"/>
        <v>16544.875567129628</v>
      </c>
      <c r="T1921" s="8">
        <f t="shared" si="119"/>
        <v>16574.875567129628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 s="14">
        <f t="shared" si="117"/>
        <v>40.980952380952381</v>
      </c>
      <c r="Q1922" t="s">
        <v>8319</v>
      </c>
      <c r="R1922" t="s">
        <v>8348</v>
      </c>
      <c r="S1922" s="8">
        <f t="shared" si="118"/>
        <v>16701.87570601852</v>
      </c>
      <c r="T1922" s="8">
        <f t="shared" si="119"/>
        <v>16729.958333333332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E1923/D1923*100</f>
        <v>136.80000000000001</v>
      </c>
      <c r="P1923" s="14">
        <f t="shared" ref="P1923:P1986" si="121">IFERROR(E1923/L1923,"")</f>
        <v>54</v>
      </c>
      <c r="Q1923" t="s">
        <v>8325</v>
      </c>
      <c r="R1923" t="s">
        <v>8329</v>
      </c>
      <c r="S1923" s="8">
        <f t="shared" ref="S1923:S1986" si="122">(((J1923/60/60/24)))</f>
        <v>15505.221562500001</v>
      </c>
      <c r="T1923" s="8">
        <f t="shared" ref="T1923:T1986" si="123">(((I1923/60/60/24)))</f>
        <v>15535.221562500001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14">
        <f t="shared" si="121"/>
        <v>36.109375</v>
      </c>
      <c r="Q1924" t="s">
        <v>8325</v>
      </c>
      <c r="R1924" t="s">
        <v>8329</v>
      </c>
      <c r="S1924" s="8">
        <f t="shared" si="122"/>
        <v>16021.255868055554</v>
      </c>
      <c r="T1924" s="8">
        <f t="shared" si="123"/>
        <v>16051.255868055554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14">
        <f t="shared" si="121"/>
        <v>23.153846153846153</v>
      </c>
      <c r="Q1925" t="s">
        <v>8325</v>
      </c>
      <c r="R1925" t="s">
        <v>8329</v>
      </c>
      <c r="S1925" s="8">
        <f t="shared" si="122"/>
        <v>15203.848749999999</v>
      </c>
      <c r="T1925" s="8">
        <f t="shared" si="123"/>
        <v>15244.207638888889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14">
        <f t="shared" si="121"/>
        <v>104</v>
      </c>
      <c r="Q1926" t="s">
        <v>8325</v>
      </c>
      <c r="R1926" t="s">
        <v>8329</v>
      </c>
      <c r="S1926" s="8">
        <f t="shared" si="122"/>
        <v>16057.761053240742</v>
      </c>
      <c r="T1926" s="8">
        <f t="shared" si="123"/>
        <v>16085.814583333333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14">
        <f t="shared" si="121"/>
        <v>31.826923076923077</v>
      </c>
      <c r="Q1927" t="s">
        <v>8325</v>
      </c>
      <c r="R1927" t="s">
        <v>8329</v>
      </c>
      <c r="S1927" s="8">
        <f t="shared" si="122"/>
        <v>15966.90148148148</v>
      </c>
      <c r="T1927" s="8">
        <f t="shared" si="123"/>
        <v>15989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14">
        <f t="shared" si="121"/>
        <v>27.3896261682243</v>
      </c>
      <c r="Q1928" t="s">
        <v>8325</v>
      </c>
      <c r="R1928" t="s">
        <v>8329</v>
      </c>
      <c r="S1928" s="8">
        <f t="shared" si="122"/>
        <v>14887.954351851849</v>
      </c>
      <c r="T1928" s="8">
        <f t="shared" si="123"/>
        <v>14915.018055555556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14">
        <f t="shared" si="121"/>
        <v>56.363636363636367</v>
      </c>
      <c r="Q1929" t="s">
        <v>8325</v>
      </c>
      <c r="R1929" t="s">
        <v>8329</v>
      </c>
      <c r="S1929" s="8">
        <f t="shared" si="122"/>
        <v>15391.8615625</v>
      </c>
      <c r="T1929" s="8">
        <f t="shared" si="123"/>
        <v>15407.207638888889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14">
        <f t="shared" si="121"/>
        <v>77.352941176470594</v>
      </c>
      <c r="Q1930" t="s">
        <v>8325</v>
      </c>
      <c r="R1930" t="s">
        <v>8329</v>
      </c>
      <c r="S1930" s="8">
        <f t="shared" si="122"/>
        <v>15802.648078703705</v>
      </c>
      <c r="T1930" s="8">
        <f t="shared" si="123"/>
        <v>15832.648078703705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14">
        <f t="shared" si="121"/>
        <v>42.8</v>
      </c>
      <c r="Q1931" t="s">
        <v>8325</v>
      </c>
      <c r="R1931" t="s">
        <v>8329</v>
      </c>
      <c r="S1931" s="8">
        <f t="shared" si="122"/>
        <v>15118.021597222223</v>
      </c>
      <c r="T1931" s="8">
        <f t="shared" si="123"/>
        <v>15160.021597222223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14">
        <f t="shared" si="121"/>
        <v>48.846153846153847</v>
      </c>
      <c r="Q1932" t="s">
        <v>8325</v>
      </c>
      <c r="R1932" t="s">
        <v>8329</v>
      </c>
      <c r="S1932" s="8">
        <f t="shared" si="122"/>
        <v>15833.558819444444</v>
      </c>
      <c r="T1932" s="8">
        <f t="shared" si="123"/>
        <v>15893.558819444444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14">
        <f t="shared" si="121"/>
        <v>48.240400000000001</v>
      </c>
      <c r="Q1933" t="s">
        <v>8325</v>
      </c>
      <c r="R1933" t="s">
        <v>8329</v>
      </c>
      <c r="S1933" s="8">
        <f t="shared" si="122"/>
        <v>15468.892465277777</v>
      </c>
      <c r="T1933" s="8">
        <f t="shared" si="123"/>
        <v>15482.145833333334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14">
        <f t="shared" si="121"/>
        <v>70.212500000000006</v>
      </c>
      <c r="Q1934" t="s">
        <v>8325</v>
      </c>
      <c r="R1934" t="s">
        <v>8329</v>
      </c>
      <c r="S1934" s="8">
        <f t="shared" si="122"/>
        <v>15342.809872685184</v>
      </c>
      <c r="T1934" s="8">
        <f t="shared" si="123"/>
        <v>15363.809872685184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14">
        <f t="shared" si="121"/>
        <v>94.054545454545448</v>
      </c>
      <c r="Q1935" t="s">
        <v>8325</v>
      </c>
      <c r="R1935" t="s">
        <v>8329</v>
      </c>
      <c r="S1935" s="8">
        <f t="shared" si="122"/>
        <v>16310.130868055554</v>
      </c>
      <c r="T1935" s="8">
        <f t="shared" si="123"/>
        <v>16340.130868055554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14">
        <f t="shared" si="121"/>
        <v>80.272727272727266</v>
      </c>
      <c r="Q1936" t="s">
        <v>8325</v>
      </c>
      <c r="R1936" t="s">
        <v>8329</v>
      </c>
      <c r="S1936" s="8">
        <f t="shared" si="122"/>
        <v>15296.867141203706</v>
      </c>
      <c r="T1936" s="8">
        <f t="shared" si="123"/>
        <v>15333.208333333334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14">
        <f t="shared" si="121"/>
        <v>54.2</v>
      </c>
      <c r="Q1937" t="s">
        <v>8325</v>
      </c>
      <c r="R1937" t="s">
        <v>8329</v>
      </c>
      <c r="S1937" s="8">
        <f t="shared" si="122"/>
        <v>16204.932534722224</v>
      </c>
      <c r="T1937" s="8">
        <f t="shared" si="123"/>
        <v>16242.207638888889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14">
        <f t="shared" si="121"/>
        <v>60.26903448275862</v>
      </c>
      <c r="Q1938" t="s">
        <v>8325</v>
      </c>
      <c r="R1938" t="s">
        <v>8329</v>
      </c>
      <c r="S1938" s="8">
        <f t="shared" si="122"/>
        <v>15283.889699074076</v>
      </c>
      <c r="T1938" s="8">
        <f t="shared" si="123"/>
        <v>15314.249305555555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14">
        <f t="shared" si="121"/>
        <v>38.740344827586206</v>
      </c>
      <c r="Q1939" t="s">
        <v>8325</v>
      </c>
      <c r="R1939" t="s">
        <v>8329</v>
      </c>
      <c r="S1939" s="8">
        <f t="shared" si="122"/>
        <v>15490.118993055556</v>
      </c>
      <c r="T1939" s="8">
        <f t="shared" si="123"/>
        <v>15506.165972222223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14">
        <f t="shared" si="121"/>
        <v>152.54385964912279</v>
      </c>
      <c r="Q1940" t="s">
        <v>8325</v>
      </c>
      <c r="R1940" t="s">
        <v>8329</v>
      </c>
      <c r="S1940" s="8">
        <f t="shared" si="122"/>
        <v>15857.259618055556</v>
      </c>
      <c r="T1940" s="8">
        <f t="shared" si="123"/>
        <v>15888.208333333334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14">
        <f t="shared" si="121"/>
        <v>115.3125</v>
      </c>
      <c r="Q1941" t="s">
        <v>8325</v>
      </c>
      <c r="R1941" t="s">
        <v>8329</v>
      </c>
      <c r="S1941" s="8">
        <f t="shared" si="122"/>
        <v>15744.985046296295</v>
      </c>
      <c r="T1941" s="8">
        <f t="shared" si="123"/>
        <v>15774.943379629629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14">
        <f t="shared" si="121"/>
        <v>35.838709677419352</v>
      </c>
      <c r="Q1942" t="s">
        <v>8325</v>
      </c>
      <c r="R1942" t="s">
        <v>8329</v>
      </c>
      <c r="S1942" s="8">
        <f t="shared" si="122"/>
        <v>15101.50732638889</v>
      </c>
      <c r="T1942" s="8">
        <f t="shared" si="123"/>
        <v>15140.165972222223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14">
        <f t="shared" si="121"/>
        <v>64.570118779438872</v>
      </c>
      <c r="Q1943" t="s">
        <v>8319</v>
      </c>
      <c r="R1943" t="s">
        <v>8349</v>
      </c>
      <c r="S1943" s="8">
        <f t="shared" si="122"/>
        <v>16175.290868055556</v>
      </c>
      <c r="T1943" s="8">
        <f t="shared" si="123"/>
        <v>16205.290868055556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14">
        <f t="shared" si="121"/>
        <v>87.436000000000007</v>
      </c>
      <c r="Q1944" t="s">
        <v>8319</v>
      </c>
      <c r="R1944" t="s">
        <v>8349</v>
      </c>
      <c r="S1944" s="8">
        <f t="shared" si="122"/>
        <v>15069.828009259259</v>
      </c>
      <c r="T1944" s="8">
        <f t="shared" si="123"/>
        <v>15159.828009259259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14">
        <f t="shared" si="121"/>
        <v>68.815577078288939</v>
      </c>
      <c r="Q1945" t="s">
        <v>8319</v>
      </c>
      <c r="R1945" t="s">
        <v>8349</v>
      </c>
      <c r="S1945" s="8">
        <f t="shared" si="122"/>
        <v>16979.269861111112</v>
      </c>
      <c r="T1945" s="8">
        <f t="shared" si="123"/>
        <v>17024.269861111112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14">
        <f t="shared" si="121"/>
        <v>176.200223588597</v>
      </c>
      <c r="Q1946" t="s">
        <v>8319</v>
      </c>
      <c r="R1946" t="s">
        <v>8349</v>
      </c>
      <c r="S1946" s="8">
        <f t="shared" si="122"/>
        <v>16161.584375</v>
      </c>
      <c r="T1946" s="8">
        <f t="shared" si="123"/>
        <v>16191.584375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14">
        <f t="shared" si="121"/>
        <v>511.79117647058825</v>
      </c>
      <c r="Q1947" t="s">
        <v>8319</v>
      </c>
      <c r="R1947" t="s">
        <v>8349</v>
      </c>
      <c r="S1947" s="8">
        <f t="shared" si="122"/>
        <v>16588.251828703706</v>
      </c>
      <c r="T1947" s="8">
        <f t="shared" si="123"/>
        <v>16628.251828703706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14">
        <f t="shared" si="121"/>
        <v>160.44285714285715</v>
      </c>
      <c r="Q1948" t="s">
        <v>8319</v>
      </c>
      <c r="R1948" t="s">
        <v>8349</v>
      </c>
      <c r="S1948" s="8">
        <f t="shared" si="122"/>
        <v>16120.150011574073</v>
      </c>
      <c r="T1948" s="8">
        <f t="shared" si="123"/>
        <v>16180.108344907407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14">
        <f t="shared" si="121"/>
        <v>35.003043478260871</v>
      </c>
      <c r="Q1949" t="s">
        <v>8319</v>
      </c>
      <c r="R1949" t="s">
        <v>8349</v>
      </c>
      <c r="S1949" s="8">
        <f t="shared" si="122"/>
        <v>14533.918055555556</v>
      </c>
      <c r="T1949" s="8">
        <f t="shared" si="123"/>
        <v>14571.249305555555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14">
        <f t="shared" si="121"/>
        <v>188.50671378091872</v>
      </c>
      <c r="Q1950" t="s">
        <v>8319</v>
      </c>
      <c r="R1950" t="s">
        <v>8349</v>
      </c>
      <c r="S1950" s="8">
        <f t="shared" si="122"/>
        <v>16904.604270833333</v>
      </c>
      <c r="T1950" s="8">
        <f t="shared" si="123"/>
        <v>16958.709722222222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14">
        <f t="shared" si="121"/>
        <v>56.204984093319197</v>
      </c>
      <c r="Q1951" t="s">
        <v>8319</v>
      </c>
      <c r="R1951" t="s">
        <v>8349</v>
      </c>
      <c r="S1951" s="8">
        <f t="shared" si="122"/>
        <v>16231.42304398148</v>
      </c>
      <c r="T1951" s="8">
        <f t="shared" si="123"/>
        <v>16261.42304398148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14">
        <f t="shared" si="121"/>
        <v>51.3054157782516</v>
      </c>
      <c r="Q1952" t="s">
        <v>8319</v>
      </c>
      <c r="R1952" t="s">
        <v>8349</v>
      </c>
      <c r="S1952" s="8">
        <f t="shared" si="122"/>
        <v>15055.181400462961</v>
      </c>
      <c r="T1952" s="8">
        <f t="shared" si="123"/>
        <v>15086.181400462961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14">
        <f t="shared" si="121"/>
        <v>127.36450839328538</v>
      </c>
      <c r="Q1953" t="s">
        <v>8319</v>
      </c>
      <c r="R1953" t="s">
        <v>8349</v>
      </c>
      <c r="S1953" s="8">
        <f t="shared" si="122"/>
        <v>17082.420567129629</v>
      </c>
      <c r="T1953" s="8">
        <f t="shared" si="123"/>
        <v>17112.462233796297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14">
        <f t="shared" si="121"/>
        <v>101.85532258064516</v>
      </c>
      <c r="Q1954" t="s">
        <v>8319</v>
      </c>
      <c r="R1954" t="s">
        <v>8349</v>
      </c>
      <c r="S1954" s="8">
        <f t="shared" si="122"/>
        <v>15957.606655092592</v>
      </c>
      <c r="T1954" s="8">
        <f t="shared" si="123"/>
        <v>15994.606655092592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14">
        <f t="shared" si="121"/>
        <v>230.55782312925169</v>
      </c>
      <c r="Q1955" t="s">
        <v>8319</v>
      </c>
      <c r="R1955" t="s">
        <v>8349</v>
      </c>
      <c r="S1955" s="8">
        <f t="shared" si="122"/>
        <v>15372.199826388889</v>
      </c>
      <c r="T1955" s="8">
        <f t="shared" si="123"/>
        <v>15401.125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14">
        <f t="shared" si="121"/>
        <v>842.10602409638557</v>
      </c>
      <c r="Q1956" t="s">
        <v>8319</v>
      </c>
      <c r="R1956" t="s">
        <v>8349</v>
      </c>
      <c r="S1956" s="8">
        <f t="shared" si="122"/>
        <v>16825.580740740741</v>
      </c>
      <c r="T1956" s="8">
        <f t="shared" si="123"/>
        <v>16872.208333333332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14">
        <f t="shared" si="121"/>
        <v>577.27593103448271</v>
      </c>
      <c r="Q1957" t="s">
        <v>8319</v>
      </c>
      <c r="R1957" t="s">
        <v>8349</v>
      </c>
      <c r="S1957" s="8">
        <f t="shared" si="122"/>
        <v>15451.271770833335</v>
      </c>
      <c r="T1957" s="8">
        <f t="shared" si="123"/>
        <v>15483.791666666666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14">
        <f t="shared" si="121"/>
        <v>483.34246575342468</v>
      </c>
      <c r="Q1958" t="s">
        <v>8319</v>
      </c>
      <c r="R1958" t="s">
        <v>8349</v>
      </c>
      <c r="S1958" s="8">
        <f t="shared" si="122"/>
        <v>16498.923668981482</v>
      </c>
      <c r="T1958" s="8">
        <f t="shared" si="123"/>
        <v>16543.882002314815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14">
        <f t="shared" si="121"/>
        <v>76.138500000000008</v>
      </c>
      <c r="Q1959" t="s">
        <v>8319</v>
      </c>
      <c r="R1959" t="s">
        <v>8349</v>
      </c>
      <c r="S1959" s="8">
        <f t="shared" si="122"/>
        <v>15610.098530092591</v>
      </c>
      <c r="T1959" s="8">
        <f t="shared" si="123"/>
        <v>15640.098530092591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14">
        <f t="shared" si="121"/>
        <v>74.107684365781708</v>
      </c>
      <c r="Q1960" t="s">
        <v>8319</v>
      </c>
      <c r="R1960" t="s">
        <v>8349</v>
      </c>
      <c r="S1960" s="8">
        <f t="shared" si="122"/>
        <v>15757.987974537036</v>
      </c>
      <c r="T1960" s="8">
        <f t="shared" si="123"/>
        <v>15787.94630787037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14">
        <f t="shared" si="121"/>
        <v>36.965660377358489</v>
      </c>
      <c r="Q1961" t="s">
        <v>8319</v>
      </c>
      <c r="R1961" t="s">
        <v>8349</v>
      </c>
      <c r="S1961" s="8">
        <f t="shared" si="122"/>
        <v>16302.845601851854</v>
      </c>
      <c r="T1961" s="8">
        <f t="shared" si="123"/>
        <v>16344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14">
        <f t="shared" si="121"/>
        <v>2500.969696969697</v>
      </c>
      <c r="Q1962" t="s">
        <v>8319</v>
      </c>
      <c r="R1962" t="s">
        <v>8349</v>
      </c>
      <c r="S1962" s="8">
        <f t="shared" si="122"/>
        <v>16395.362743055557</v>
      </c>
      <c r="T1962" s="8">
        <f t="shared" si="123"/>
        <v>16425.362743055557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14">
        <f t="shared" si="121"/>
        <v>67.690214329454989</v>
      </c>
      <c r="Q1963" t="s">
        <v>8319</v>
      </c>
      <c r="R1963" t="s">
        <v>8349</v>
      </c>
      <c r="S1963" s="8">
        <f t="shared" si="122"/>
        <v>15579.194641203705</v>
      </c>
      <c r="T1963" s="8">
        <f t="shared" si="123"/>
        <v>15619.165972222223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14">
        <f t="shared" si="121"/>
        <v>63.04738562091503</v>
      </c>
      <c r="Q1964" t="s">
        <v>8319</v>
      </c>
      <c r="R1964" t="s">
        <v>8349</v>
      </c>
      <c r="S1964" s="8">
        <f t="shared" si="122"/>
        <v>16173.780509259259</v>
      </c>
      <c r="T1964" s="8">
        <f t="shared" si="123"/>
        <v>16203.780509259259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14">
        <f t="shared" si="121"/>
        <v>117.6</v>
      </c>
      <c r="Q1965" t="s">
        <v>8319</v>
      </c>
      <c r="R1965" t="s">
        <v>8349</v>
      </c>
      <c r="S1965" s="8">
        <f t="shared" si="122"/>
        <v>16294.429791666667</v>
      </c>
      <c r="T1965" s="8">
        <f t="shared" si="123"/>
        <v>16329.429791666667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14">
        <f t="shared" si="121"/>
        <v>180.75185011709601</v>
      </c>
      <c r="Q1966" t="s">
        <v>8319</v>
      </c>
      <c r="R1966" t="s">
        <v>8349</v>
      </c>
      <c r="S1966" s="8">
        <f t="shared" si="122"/>
        <v>16883.272824074073</v>
      </c>
      <c r="T1966" s="8">
        <f t="shared" si="123"/>
        <v>16913.272824074073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14">
        <f t="shared" si="121"/>
        <v>127.32038834951456</v>
      </c>
      <c r="Q1967" t="s">
        <v>8319</v>
      </c>
      <c r="R1967" t="s">
        <v>8349</v>
      </c>
      <c r="S1967" s="8">
        <f t="shared" si="122"/>
        <v>15329.089236111111</v>
      </c>
      <c r="T1967" s="8">
        <f t="shared" si="123"/>
        <v>15351.041666666666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14">
        <f t="shared" si="121"/>
        <v>136.6444745538665</v>
      </c>
      <c r="Q1968" t="s">
        <v>8319</v>
      </c>
      <c r="R1968" t="s">
        <v>8349</v>
      </c>
      <c r="S1968" s="8">
        <f t="shared" si="122"/>
        <v>16266.540486111111</v>
      </c>
      <c r="T1968" s="8">
        <f t="shared" si="123"/>
        <v>16296.540486111111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14">
        <f t="shared" si="121"/>
        <v>182.78024691358024</v>
      </c>
      <c r="Q1969" t="s">
        <v>8319</v>
      </c>
      <c r="R1969" t="s">
        <v>8349</v>
      </c>
      <c r="S1969" s="8">
        <f t="shared" si="122"/>
        <v>16161.663530092594</v>
      </c>
      <c r="T1969" s="8">
        <f t="shared" si="123"/>
        <v>16191.663530092594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14">
        <f t="shared" si="121"/>
        <v>279.37843137254902</v>
      </c>
      <c r="Q1970" t="s">
        <v>8319</v>
      </c>
      <c r="R1970" t="s">
        <v>8349</v>
      </c>
      <c r="S1970" s="8">
        <f t="shared" si="122"/>
        <v>17107.586979166666</v>
      </c>
      <c r="T1970" s="8">
        <f t="shared" si="123"/>
        <v>17138.628645833334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14">
        <f t="shared" si="121"/>
        <v>61.375728669846318</v>
      </c>
      <c r="Q1971" t="s">
        <v>8319</v>
      </c>
      <c r="R1971" t="s">
        <v>8349</v>
      </c>
      <c r="S1971" s="8">
        <f t="shared" si="122"/>
        <v>16988.792453703703</v>
      </c>
      <c r="T1971" s="8">
        <f t="shared" si="123"/>
        <v>17018.792453703703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14">
        <f t="shared" si="121"/>
        <v>80.727532097004286</v>
      </c>
      <c r="Q1972" t="s">
        <v>8319</v>
      </c>
      <c r="R1972" t="s">
        <v>8349</v>
      </c>
      <c r="S1972" s="8">
        <f t="shared" si="122"/>
        <v>15755.193298611113</v>
      </c>
      <c r="T1972" s="8">
        <f t="shared" si="123"/>
        <v>15815.151631944447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14">
        <f t="shared" si="121"/>
        <v>272.35590732591254</v>
      </c>
      <c r="Q1973" t="s">
        <v>8319</v>
      </c>
      <c r="R1973" t="s">
        <v>8349</v>
      </c>
      <c r="S1973" s="8">
        <f t="shared" si="122"/>
        <v>15992.500706018518</v>
      </c>
      <c r="T1973" s="8">
        <f t="shared" si="123"/>
        <v>16024.166666666666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14">
        <f t="shared" si="121"/>
        <v>70.848739495798313</v>
      </c>
      <c r="Q1974" t="s">
        <v>8319</v>
      </c>
      <c r="R1974" t="s">
        <v>8349</v>
      </c>
      <c r="S1974" s="8">
        <f t="shared" si="122"/>
        <v>15632.012083333333</v>
      </c>
      <c r="T1974" s="8">
        <f t="shared" si="123"/>
        <v>15662.053749999999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14">
        <f t="shared" si="121"/>
        <v>247.94003412969283</v>
      </c>
      <c r="Q1975" t="s">
        <v>8319</v>
      </c>
      <c r="R1975" t="s">
        <v>8349</v>
      </c>
      <c r="S1975" s="8">
        <f t="shared" si="122"/>
        <v>16980.722962962962</v>
      </c>
      <c r="T1975" s="8">
        <f t="shared" si="123"/>
        <v>17019.291666666668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14">
        <f t="shared" si="121"/>
        <v>186.81393034825871</v>
      </c>
      <c r="Q1976" t="s">
        <v>8319</v>
      </c>
      <c r="R1976" t="s">
        <v>8349</v>
      </c>
      <c r="S1976" s="8">
        <f t="shared" si="122"/>
        <v>15876.334131944444</v>
      </c>
      <c r="T1976" s="8">
        <f t="shared" si="123"/>
        <v>15936.334131944444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14">
        <f t="shared" si="121"/>
        <v>131.98948616600788</v>
      </c>
      <c r="Q1977" t="s">
        <v>8319</v>
      </c>
      <c r="R1977" t="s">
        <v>8349</v>
      </c>
      <c r="S1977" s="8">
        <f t="shared" si="122"/>
        <v>15744.755219907407</v>
      </c>
      <c r="T1977" s="8">
        <f t="shared" si="123"/>
        <v>15774.755219907407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14">
        <f t="shared" si="121"/>
        <v>29.310782241014799</v>
      </c>
      <c r="Q1978" t="s">
        <v>8319</v>
      </c>
      <c r="R1978" t="s">
        <v>8349</v>
      </c>
      <c r="S1978" s="8">
        <f t="shared" si="122"/>
        <v>15869.899594907409</v>
      </c>
      <c r="T1978" s="8">
        <f t="shared" si="123"/>
        <v>15899.899594907409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14">
        <f t="shared" si="121"/>
        <v>245.02436053593178</v>
      </c>
      <c r="Q1979" t="s">
        <v>8319</v>
      </c>
      <c r="R1979" t="s">
        <v>8349</v>
      </c>
      <c r="S1979" s="8">
        <f t="shared" si="122"/>
        <v>16742.216898148148</v>
      </c>
      <c r="T1979" s="8">
        <f t="shared" si="123"/>
        <v>16788.332638888889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14">
        <f t="shared" si="121"/>
        <v>1323.2540463917526</v>
      </c>
      <c r="Q1980" t="s">
        <v>8319</v>
      </c>
      <c r="R1980" t="s">
        <v>8349</v>
      </c>
      <c r="S1980" s="8">
        <f t="shared" si="122"/>
        <v>15470.225601851853</v>
      </c>
      <c r="T1980" s="8">
        <f t="shared" si="123"/>
        <v>15503.291666666666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14">
        <f t="shared" si="121"/>
        <v>282.65966789667897</v>
      </c>
      <c r="Q1981" t="s">
        <v>8319</v>
      </c>
      <c r="R1981" t="s">
        <v>8349</v>
      </c>
      <c r="S1981" s="8">
        <f t="shared" si="122"/>
        <v>16721.460023148149</v>
      </c>
      <c r="T1981" s="8">
        <f t="shared" si="123"/>
        <v>16758.207638888889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14">
        <f t="shared" si="121"/>
        <v>91.214401028277635</v>
      </c>
      <c r="Q1982" t="s">
        <v>8319</v>
      </c>
      <c r="R1982" t="s">
        <v>8349</v>
      </c>
      <c r="S1982" s="8">
        <f t="shared" si="122"/>
        <v>16854.542384259261</v>
      </c>
      <c r="T1982" s="8">
        <f t="shared" si="123"/>
        <v>16894.500717592593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14">
        <f t="shared" si="121"/>
        <v>31.75</v>
      </c>
      <c r="Q1983" t="s">
        <v>8338</v>
      </c>
      <c r="R1983" t="s">
        <v>8350</v>
      </c>
      <c r="S1983" s="8">
        <f t="shared" si="122"/>
        <v>16230.725289351853</v>
      </c>
      <c r="T1983" s="8">
        <f t="shared" si="123"/>
        <v>16260.725289351853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14" t="str">
        <f t="shared" si="121"/>
        <v/>
      </c>
      <c r="Q1984" t="s">
        <v>8338</v>
      </c>
      <c r="R1984" t="s">
        <v>8350</v>
      </c>
      <c r="S1984" s="8">
        <f t="shared" si="122"/>
        <v>17109.586655092593</v>
      </c>
      <c r="T1984" s="8">
        <f t="shared" si="123"/>
        <v>17139.628321759261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14">
        <f t="shared" si="121"/>
        <v>88.6875</v>
      </c>
      <c r="Q1985" t="s">
        <v>8338</v>
      </c>
      <c r="R1985" t="s">
        <v>8350</v>
      </c>
      <c r="S1985" s="8">
        <f t="shared" si="122"/>
        <v>17024.011782407408</v>
      </c>
      <c r="T1985" s="8">
        <f t="shared" si="123"/>
        <v>17046.291666666668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 s="14">
        <f t="shared" si="121"/>
        <v>453.14285714285717</v>
      </c>
      <c r="Q1986" t="s">
        <v>8338</v>
      </c>
      <c r="R1986" t="s">
        <v>8350</v>
      </c>
      <c r="S1986" s="8">
        <f t="shared" si="122"/>
        <v>16344.790289351849</v>
      </c>
      <c r="T1986" s="8">
        <f t="shared" si="123"/>
        <v>16404.831956018515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E1987/D1987*100</f>
        <v>3.1875</v>
      </c>
      <c r="P1987" s="14">
        <f t="shared" ref="P1987:P2050" si="125">IFERROR(E1987/L1987,"")</f>
        <v>12.75</v>
      </c>
      <c r="Q1987" t="s">
        <v>8338</v>
      </c>
      <c r="R1987" t="s">
        <v>8350</v>
      </c>
      <c r="S1987" s="8">
        <f t="shared" ref="S1987:S2050" si="126">(((J1987/60/60/24)))</f>
        <v>16986.698738425926</v>
      </c>
      <c r="T1987" s="8">
        <f t="shared" ref="T1987:T2050" si="127">(((I1987/60/60/24)))</f>
        <v>17015.958333333332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14">
        <f t="shared" si="125"/>
        <v>1</v>
      </c>
      <c r="Q1988" t="s">
        <v>8338</v>
      </c>
      <c r="R1988" t="s">
        <v>8350</v>
      </c>
      <c r="S1988" s="8">
        <f t="shared" si="126"/>
        <v>16844.433831018516</v>
      </c>
      <c r="T1988" s="8">
        <f t="shared" si="127"/>
        <v>16874.392164351852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14">
        <f t="shared" si="125"/>
        <v>83.428571428571431</v>
      </c>
      <c r="Q1989" t="s">
        <v>8338</v>
      </c>
      <c r="R1989" t="s">
        <v>8350</v>
      </c>
      <c r="S1989" s="8">
        <f t="shared" si="126"/>
        <v>16465.639768518518</v>
      </c>
      <c r="T1989" s="8">
        <f t="shared" si="127"/>
        <v>16495.639768518518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14">
        <f t="shared" si="125"/>
        <v>25</v>
      </c>
      <c r="Q1990" t="s">
        <v>8338</v>
      </c>
      <c r="R1990" t="s">
        <v>8350</v>
      </c>
      <c r="S1990" s="8">
        <f t="shared" si="126"/>
        <v>16637.763217592594</v>
      </c>
      <c r="T1990" s="8">
        <f t="shared" si="127"/>
        <v>16667.763217592594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14">
        <f t="shared" si="125"/>
        <v>50</v>
      </c>
      <c r="Q1991" t="s">
        <v>8338</v>
      </c>
      <c r="R1991" t="s">
        <v>8350</v>
      </c>
      <c r="S1991" s="8">
        <f t="shared" si="126"/>
        <v>17116.680648148147</v>
      </c>
      <c r="T1991" s="8">
        <f t="shared" si="127"/>
        <v>17146.680648148147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14">
        <f t="shared" si="125"/>
        <v>101.8</v>
      </c>
      <c r="Q1992" t="s">
        <v>8338</v>
      </c>
      <c r="R1992" t="s">
        <v>8350</v>
      </c>
      <c r="S1992" s="8">
        <f t="shared" si="126"/>
        <v>16829.19597222222</v>
      </c>
      <c r="T1992" s="8">
        <f t="shared" si="127"/>
        <v>16844.19597222222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14">
        <f t="shared" si="125"/>
        <v>46.666666666666664</v>
      </c>
      <c r="Q1993" t="s">
        <v>8338</v>
      </c>
      <c r="R1993" t="s">
        <v>8350</v>
      </c>
      <c r="S1993" s="8">
        <f t="shared" si="126"/>
        <v>16598.893356481483</v>
      </c>
      <c r="T1993" s="8">
        <f t="shared" si="127"/>
        <v>16619.893356481483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14">
        <f t="shared" si="125"/>
        <v>1</v>
      </c>
      <c r="Q1994" t="s">
        <v>8338</v>
      </c>
      <c r="R1994" t="s">
        <v>8350</v>
      </c>
      <c r="S1994" s="8">
        <f t="shared" si="126"/>
        <v>16454.143414351853</v>
      </c>
      <c r="T1994" s="8">
        <f t="shared" si="127"/>
        <v>16484.143414351853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14" t="str">
        <f t="shared" si="125"/>
        <v/>
      </c>
      <c r="Q1995" t="s">
        <v>8338</v>
      </c>
      <c r="R1995" t="s">
        <v>8350</v>
      </c>
      <c r="S1995" s="8">
        <f t="shared" si="126"/>
        <v>16760.588391203706</v>
      </c>
      <c r="T1995" s="8">
        <f t="shared" si="127"/>
        <v>16790.588391203706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14" t="str">
        <f t="shared" si="125"/>
        <v/>
      </c>
      <c r="Q1996" t="s">
        <v>8338</v>
      </c>
      <c r="R1996" t="s">
        <v>8350</v>
      </c>
      <c r="S1996" s="8">
        <f t="shared" si="126"/>
        <v>17082.006273148148</v>
      </c>
      <c r="T1996" s="8">
        <f t="shared" si="127"/>
        <v>17142.047939814816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14">
        <f t="shared" si="125"/>
        <v>26</v>
      </c>
      <c r="Q1997" t="s">
        <v>8338</v>
      </c>
      <c r="R1997" t="s">
        <v>8350</v>
      </c>
      <c r="S1997" s="8">
        <f t="shared" si="126"/>
        <v>16612.902037037038</v>
      </c>
      <c r="T1997" s="8">
        <f t="shared" si="127"/>
        <v>16632.902037037038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14" t="str">
        <f t="shared" si="125"/>
        <v/>
      </c>
      <c r="Q1998" t="s">
        <v>8338</v>
      </c>
      <c r="R1998" t="s">
        <v>8350</v>
      </c>
      <c r="S1998" s="8">
        <f t="shared" si="126"/>
        <v>16231.819571759259</v>
      </c>
      <c r="T1998" s="8">
        <f t="shared" si="127"/>
        <v>16261.819571759259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14" t="str">
        <f t="shared" si="125"/>
        <v/>
      </c>
      <c r="Q1999" t="s">
        <v>8338</v>
      </c>
      <c r="R1999" t="s">
        <v>8350</v>
      </c>
      <c r="S1999" s="8">
        <f t="shared" si="126"/>
        <v>16278.930694444445</v>
      </c>
      <c r="T1999" s="8">
        <f t="shared" si="127"/>
        <v>16308.930694444445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14">
        <f t="shared" si="125"/>
        <v>218.33333333333334</v>
      </c>
      <c r="Q2000" t="s">
        <v>8338</v>
      </c>
      <c r="R2000" t="s">
        <v>8350</v>
      </c>
      <c r="S2000" s="8">
        <f t="shared" si="126"/>
        <v>16238.118495370371</v>
      </c>
      <c r="T2000" s="8">
        <f t="shared" si="127"/>
        <v>16283.118495370371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14">
        <f t="shared" si="125"/>
        <v>33.714285714285715</v>
      </c>
      <c r="Q2001" t="s">
        <v>8338</v>
      </c>
      <c r="R2001" t="s">
        <v>8350</v>
      </c>
      <c r="S2001" s="8">
        <f t="shared" si="126"/>
        <v>16357.482731481481</v>
      </c>
      <c r="T2001" s="8">
        <f t="shared" si="127"/>
        <v>16387.524398148147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14">
        <f t="shared" si="125"/>
        <v>25</v>
      </c>
      <c r="Q2002" t="s">
        <v>8338</v>
      </c>
      <c r="R2002" t="s">
        <v>8350</v>
      </c>
      <c r="S2002" s="8">
        <f t="shared" si="126"/>
        <v>16776.951539351849</v>
      </c>
      <c r="T2002" s="8">
        <f t="shared" si="127"/>
        <v>16806.951539351849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14">
        <f t="shared" si="125"/>
        <v>128.38790470372632</v>
      </c>
      <c r="Q2003" t="s">
        <v>8319</v>
      </c>
      <c r="R2003" t="s">
        <v>8349</v>
      </c>
      <c r="S2003" s="8">
        <f t="shared" si="126"/>
        <v>16567.209675925926</v>
      </c>
      <c r="T2003" s="8">
        <f t="shared" si="127"/>
        <v>16598.833333333332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14">
        <f t="shared" si="125"/>
        <v>78.834261818181815</v>
      </c>
      <c r="Q2004" t="s">
        <v>8319</v>
      </c>
      <c r="R2004" t="s">
        <v>8349</v>
      </c>
      <c r="S2004" s="8">
        <f t="shared" si="126"/>
        <v>17159.71230324074</v>
      </c>
      <c r="T2004" s="8">
        <f t="shared" si="127"/>
        <v>17189.71230324074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14">
        <f t="shared" si="125"/>
        <v>91.764705882352942</v>
      </c>
      <c r="Q2005" t="s">
        <v>8319</v>
      </c>
      <c r="R2005" t="s">
        <v>8349</v>
      </c>
      <c r="S2005" s="8">
        <f t="shared" si="126"/>
        <v>14778.125601851852</v>
      </c>
      <c r="T2005" s="8">
        <f t="shared" si="127"/>
        <v>14792.958333333334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14">
        <f t="shared" si="125"/>
        <v>331.10237288135596</v>
      </c>
      <c r="Q2006" t="s">
        <v>8319</v>
      </c>
      <c r="R2006" t="s">
        <v>8349</v>
      </c>
      <c r="S2006" s="8">
        <f t="shared" si="126"/>
        <v>16231.604895833334</v>
      </c>
      <c r="T2006" s="8">
        <f t="shared" si="127"/>
        <v>16261.604895833334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14">
        <f t="shared" si="125"/>
        <v>194.26193717277485</v>
      </c>
      <c r="Q2007" t="s">
        <v>8319</v>
      </c>
      <c r="R2007" t="s">
        <v>8349</v>
      </c>
      <c r="S2007" s="8">
        <f t="shared" si="126"/>
        <v>15966.812708333333</v>
      </c>
      <c r="T2007" s="8">
        <f t="shared" si="127"/>
        <v>15994.165972222223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14">
        <f t="shared" si="125"/>
        <v>408.97689768976898</v>
      </c>
      <c r="Q2008" t="s">
        <v>8319</v>
      </c>
      <c r="R2008" t="s">
        <v>8349</v>
      </c>
      <c r="S2008" s="8">
        <f t="shared" si="126"/>
        <v>16372.500520833333</v>
      </c>
      <c r="T2008" s="8">
        <f t="shared" si="127"/>
        <v>16407.542187499999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14">
        <f t="shared" si="125"/>
        <v>84.459270072992695</v>
      </c>
      <c r="Q2009" t="s">
        <v>8319</v>
      </c>
      <c r="R2009" t="s">
        <v>8349</v>
      </c>
      <c r="S2009" s="8">
        <f t="shared" si="126"/>
        <v>14778.837800925925</v>
      </c>
      <c r="T2009" s="8">
        <f t="shared" si="127"/>
        <v>14845.166666666666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14">
        <f t="shared" si="125"/>
        <v>44.853658536585364</v>
      </c>
      <c r="Q2010" t="s">
        <v>8319</v>
      </c>
      <c r="R2010" t="s">
        <v>8349</v>
      </c>
      <c r="S2010" s="8">
        <f t="shared" si="126"/>
        <v>15192.604421296297</v>
      </c>
      <c r="T2010" s="8">
        <f t="shared" si="127"/>
        <v>15236.604421296297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14">
        <f t="shared" si="125"/>
        <v>383.3643216080402</v>
      </c>
      <c r="Q2011" t="s">
        <v>8319</v>
      </c>
      <c r="R2011" t="s">
        <v>8349</v>
      </c>
      <c r="S2011" s="8">
        <f t="shared" si="126"/>
        <v>17092.323414351853</v>
      </c>
      <c r="T2011" s="8">
        <f t="shared" si="127"/>
        <v>17128.365081018517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14">
        <f t="shared" si="125"/>
        <v>55.276856649395505</v>
      </c>
      <c r="Q2012" t="s">
        <v>8319</v>
      </c>
      <c r="R2012" t="s">
        <v>8349</v>
      </c>
      <c r="S2012" s="8">
        <f t="shared" si="126"/>
        <v>17001.996423611112</v>
      </c>
      <c r="T2012" s="8">
        <f t="shared" si="127"/>
        <v>17031.996423611112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14">
        <f t="shared" si="125"/>
        <v>422.02059732234807</v>
      </c>
      <c r="Q2013" t="s">
        <v>8319</v>
      </c>
      <c r="R2013" t="s">
        <v>8349</v>
      </c>
      <c r="S2013" s="8">
        <f t="shared" si="126"/>
        <v>16778.358483796295</v>
      </c>
      <c r="T2013" s="8">
        <f t="shared" si="127"/>
        <v>16811.958333333332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14">
        <f t="shared" si="125"/>
        <v>64.180327868852459</v>
      </c>
      <c r="Q2014" t="s">
        <v>8319</v>
      </c>
      <c r="R2014" t="s">
        <v>8349</v>
      </c>
      <c r="S2014" s="8">
        <f t="shared" si="126"/>
        <v>16441.822233796298</v>
      </c>
      <c r="T2014" s="8">
        <f t="shared" si="127"/>
        <v>16471.822233796298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14">
        <f t="shared" si="125"/>
        <v>173.57781674704077</v>
      </c>
      <c r="Q2015" t="s">
        <v>8319</v>
      </c>
      <c r="R2015" t="s">
        <v>8349</v>
      </c>
      <c r="S2015" s="8">
        <f t="shared" si="126"/>
        <v>16930.960810185185</v>
      </c>
      <c r="T2015" s="8">
        <f t="shared" si="127"/>
        <v>16990.960810185185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14">
        <f t="shared" si="125"/>
        <v>88.601680840609291</v>
      </c>
      <c r="Q2016" t="s">
        <v>8319</v>
      </c>
      <c r="R2016" t="s">
        <v>8349</v>
      </c>
      <c r="S2016" s="8">
        <f t="shared" si="126"/>
        <v>15755.214571759259</v>
      </c>
      <c r="T2016" s="8">
        <f t="shared" si="127"/>
        <v>15789.172905092593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14">
        <f t="shared" si="125"/>
        <v>50.222283950617282</v>
      </c>
      <c r="Q2017" t="s">
        <v>8319</v>
      </c>
      <c r="R2017" t="s">
        <v>8349</v>
      </c>
      <c r="S2017" s="8">
        <f t="shared" si="126"/>
        <v>15196.876886574073</v>
      </c>
      <c r="T2017" s="8">
        <f t="shared" si="127"/>
        <v>15226.876886574073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14">
        <f t="shared" si="125"/>
        <v>192.38876826722338</v>
      </c>
      <c r="Q2018" t="s">
        <v>8319</v>
      </c>
      <c r="R2018" t="s">
        <v>8349</v>
      </c>
      <c r="S2018" s="8">
        <f t="shared" si="126"/>
        <v>15743.880775462962</v>
      </c>
      <c r="T2018" s="8">
        <f t="shared" si="127"/>
        <v>15773.880775462962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14">
        <f t="shared" si="125"/>
        <v>73.416901408450698</v>
      </c>
      <c r="Q2019" t="s">
        <v>8319</v>
      </c>
      <c r="R2019" t="s">
        <v>8349</v>
      </c>
      <c r="S2019" s="8">
        <f t="shared" si="126"/>
        <v>15392.057349537035</v>
      </c>
      <c r="T2019" s="8">
        <f t="shared" si="127"/>
        <v>15423.166666666666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14">
        <f t="shared" si="125"/>
        <v>147.68495555555555</v>
      </c>
      <c r="Q2020" t="s">
        <v>8319</v>
      </c>
      <c r="R2020" t="s">
        <v>8349</v>
      </c>
      <c r="S2020" s="8">
        <f t="shared" si="126"/>
        <v>16630.365844907406</v>
      </c>
      <c r="T2020" s="8">
        <f t="shared" si="127"/>
        <v>16660.365844907406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14">
        <f t="shared" si="125"/>
        <v>108.96848314606741</v>
      </c>
      <c r="Q2021" t="s">
        <v>8319</v>
      </c>
      <c r="R2021" t="s">
        <v>8349</v>
      </c>
      <c r="S2021" s="8">
        <f t="shared" si="126"/>
        <v>17036.70857638889</v>
      </c>
      <c r="T2021" s="8">
        <f t="shared" si="127"/>
        <v>17066.70857638889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14">
        <f t="shared" si="125"/>
        <v>23.647540983606557</v>
      </c>
      <c r="Q2022" t="s">
        <v>8319</v>
      </c>
      <c r="R2022" t="s">
        <v>8349</v>
      </c>
      <c r="S2022" s="8">
        <f t="shared" si="126"/>
        <v>16168.097499999998</v>
      </c>
      <c r="T2022" s="8">
        <f t="shared" si="127"/>
        <v>16204.96111111111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14">
        <f t="shared" si="125"/>
        <v>147.94736842105263</v>
      </c>
      <c r="Q2023" t="s">
        <v>8319</v>
      </c>
      <c r="R2023" t="s">
        <v>8349</v>
      </c>
      <c r="S2023" s="8">
        <f t="shared" si="126"/>
        <v>16292.070567129631</v>
      </c>
      <c r="T2023" s="8">
        <f t="shared" si="127"/>
        <v>16337.070567129631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14">
        <f t="shared" si="125"/>
        <v>385.03692307692307</v>
      </c>
      <c r="Q2024" t="s">
        <v>8319</v>
      </c>
      <c r="R2024" t="s">
        <v>8349</v>
      </c>
      <c r="S2024" s="8">
        <f t="shared" si="126"/>
        <v>16933.569120370372</v>
      </c>
      <c r="T2024" s="8">
        <f t="shared" si="127"/>
        <v>16963.569120370372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14">
        <f t="shared" si="125"/>
        <v>457.39093484419266</v>
      </c>
      <c r="Q2025" t="s">
        <v>8319</v>
      </c>
      <c r="R2025" t="s">
        <v>8349</v>
      </c>
      <c r="S2025" s="8">
        <f t="shared" si="126"/>
        <v>16567.420752314814</v>
      </c>
      <c r="T2025" s="8">
        <f t="shared" si="127"/>
        <v>16597.420752314814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14">
        <f t="shared" si="125"/>
        <v>222.99047619047619</v>
      </c>
      <c r="Q2026" t="s">
        <v>8319</v>
      </c>
      <c r="R2026" t="s">
        <v>8349</v>
      </c>
      <c r="S2026" s="8">
        <f t="shared" si="126"/>
        <v>15530.966944444444</v>
      </c>
      <c r="T2026" s="8">
        <f t="shared" si="127"/>
        <v>15565.125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14">
        <f t="shared" si="125"/>
        <v>220.74074074074073</v>
      </c>
      <c r="Q2027" t="s">
        <v>8319</v>
      </c>
      <c r="R2027" t="s">
        <v>8349</v>
      </c>
      <c r="S2027" s="8">
        <f t="shared" si="126"/>
        <v>16567.184560185186</v>
      </c>
      <c r="T2027" s="8">
        <f t="shared" si="127"/>
        <v>16597.184560185186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14">
        <f t="shared" si="125"/>
        <v>73.503898678414089</v>
      </c>
      <c r="Q2028" t="s">
        <v>8319</v>
      </c>
      <c r="R2028" t="s">
        <v>8349</v>
      </c>
      <c r="S2028" s="8">
        <f t="shared" si="126"/>
        <v>16135.7359375</v>
      </c>
      <c r="T2028" s="8">
        <f t="shared" si="127"/>
        <v>16181.165972222223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14">
        <f t="shared" si="125"/>
        <v>223.09647495361781</v>
      </c>
      <c r="Q2029" t="s">
        <v>8319</v>
      </c>
      <c r="R2029" t="s">
        <v>8349</v>
      </c>
      <c r="S2029" s="8">
        <f t="shared" si="126"/>
        <v>16479.813877314817</v>
      </c>
      <c r="T2029" s="8">
        <f t="shared" si="127"/>
        <v>16524.772210648149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14">
        <f t="shared" si="125"/>
        <v>47.911392405063289</v>
      </c>
      <c r="Q2030" t="s">
        <v>8319</v>
      </c>
      <c r="R2030" t="s">
        <v>8349</v>
      </c>
      <c r="S2030" s="8">
        <f t="shared" si="126"/>
        <v>14646.919050925926</v>
      </c>
      <c r="T2030" s="8">
        <f t="shared" si="127"/>
        <v>14683.913194444445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14">
        <f t="shared" si="125"/>
        <v>96.063829787234042</v>
      </c>
      <c r="Q2031" t="s">
        <v>8319</v>
      </c>
      <c r="R2031" t="s">
        <v>8349</v>
      </c>
      <c r="S2031" s="8">
        <f t="shared" si="126"/>
        <v>16279.021770833335</v>
      </c>
      <c r="T2031" s="8">
        <f t="shared" si="127"/>
        <v>16309.021770833335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14">
        <f t="shared" si="125"/>
        <v>118.6144</v>
      </c>
      <c r="Q2032" t="s">
        <v>8319</v>
      </c>
      <c r="R2032" t="s">
        <v>8349</v>
      </c>
      <c r="S2032" s="8">
        <f t="shared" si="126"/>
        <v>15643.996481481481</v>
      </c>
      <c r="T2032" s="8">
        <f t="shared" si="127"/>
        <v>15673.996481481481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14">
        <f t="shared" si="125"/>
        <v>118.45472440944881</v>
      </c>
      <c r="Q2033" t="s">
        <v>8319</v>
      </c>
      <c r="R2033" t="s">
        <v>8349</v>
      </c>
      <c r="S2033" s="8">
        <f t="shared" si="126"/>
        <v>16406.329317129628</v>
      </c>
      <c r="T2033" s="8">
        <f t="shared" si="127"/>
        <v>16444.041666666668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14">
        <f t="shared" si="125"/>
        <v>143.21468926553672</v>
      </c>
      <c r="Q2034" t="s">
        <v>8319</v>
      </c>
      <c r="R2034" t="s">
        <v>8349</v>
      </c>
      <c r="S2034" s="8">
        <f t="shared" si="126"/>
        <v>17120.565671296295</v>
      </c>
      <c r="T2034" s="8">
        <f t="shared" si="127"/>
        <v>17150.208333333332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14">
        <f t="shared" si="125"/>
        <v>282.71518987341773</v>
      </c>
      <c r="Q2035" t="s">
        <v>8319</v>
      </c>
      <c r="R2035" t="s">
        <v>8349</v>
      </c>
      <c r="S2035" s="8">
        <f t="shared" si="126"/>
        <v>16156.082384259258</v>
      </c>
      <c r="T2035" s="8">
        <f t="shared" si="127"/>
        <v>16186.082384259258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14">
        <f t="shared" si="125"/>
        <v>593.93620078740162</v>
      </c>
      <c r="Q2036" t="s">
        <v>8319</v>
      </c>
      <c r="R2036" t="s">
        <v>8349</v>
      </c>
      <c r="S2036" s="8">
        <f t="shared" si="126"/>
        <v>16507.130011574071</v>
      </c>
      <c r="T2036" s="8">
        <f t="shared" si="127"/>
        <v>16562.290277777778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14">
        <f t="shared" si="125"/>
        <v>262.15704968944101</v>
      </c>
      <c r="Q2037" t="s">
        <v>8319</v>
      </c>
      <c r="R2037" t="s">
        <v>8349</v>
      </c>
      <c r="S2037" s="8">
        <f t="shared" si="126"/>
        <v>16742.625081018519</v>
      </c>
      <c r="T2037" s="8">
        <f t="shared" si="127"/>
        <v>16788.041666666668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14">
        <f t="shared" si="125"/>
        <v>46.580778301886795</v>
      </c>
      <c r="Q2038" t="s">
        <v>8319</v>
      </c>
      <c r="R2038" t="s">
        <v>8349</v>
      </c>
      <c r="S2038" s="8">
        <f t="shared" si="126"/>
        <v>16169.864803240742</v>
      </c>
      <c r="T2038" s="8">
        <f t="shared" si="127"/>
        <v>16199.864803240742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14">
        <f t="shared" si="125"/>
        <v>70.041118881118877</v>
      </c>
      <c r="Q2039" t="s">
        <v>8319</v>
      </c>
      <c r="R2039" t="s">
        <v>8349</v>
      </c>
      <c r="S2039" s="8">
        <f t="shared" si="126"/>
        <v>16009.210104166668</v>
      </c>
      <c r="T2039" s="8">
        <f t="shared" si="127"/>
        <v>16069.251770833334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14">
        <f t="shared" si="125"/>
        <v>164.90686274509804</v>
      </c>
      <c r="Q2040" t="s">
        <v>8319</v>
      </c>
      <c r="R2040" t="s">
        <v>8349</v>
      </c>
      <c r="S2040" s="8">
        <f t="shared" si="126"/>
        <v>15855.27107638889</v>
      </c>
      <c r="T2040" s="8">
        <f t="shared" si="127"/>
        <v>15887.75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14">
        <f t="shared" si="125"/>
        <v>449.26385224274406</v>
      </c>
      <c r="Q2041" t="s">
        <v>8319</v>
      </c>
      <c r="R2041" t="s">
        <v>8349</v>
      </c>
      <c r="S2041" s="8">
        <f t="shared" si="126"/>
        <v>17106.438946759259</v>
      </c>
      <c r="T2041" s="8">
        <f t="shared" si="127"/>
        <v>17136.207638888889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14">
        <f t="shared" si="125"/>
        <v>27.472841328413285</v>
      </c>
      <c r="Q2042" t="s">
        <v>8319</v>
      </c>
      <c r="R2042" t="s">
        <v>8349</v>
      </c>
      <c r="S2042" s="8">
        <f t="shared" si="126"/>
        <v>16009.927118055557</v>
      </c>
      <c r="T2042" s="8">
        <f t="shared" si="127"/>
        <v>16024.968784722223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14">
        <f t="shared" si="125"/>
        <v>143.97499999999999</v>
      </c>
      <c r="Q2043" t="s">
        <v>8319</v>
      </c>
      <c r="R2043" t="s">
        <v>8349</v>
      </c>
      <c r="S2043" s="8">
        <f t="shared" si="126"/>
        <v>17085.525775462964</v>
      </c>
      <c r="T2043" s="8">
        <f t="shared" si="127"/>
        <v>17115.567442129632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14">
        <f t="shared" si="125"/>
        <v>88.23571428571428</v>
      </c>
      <c r="Q2044" t="s">
        <v>8319</v>
      </c>
      <c r="R2044" t="s">
        <v>8349</v>
      </c>
      <c r="S2044" s="8">
        <f t="shared" si="126"/>
        <v>16762.708032407409</v>
      </c>
      <c r="T2044" s="8">
        <f t="shared" si="127"/>
        <v>16822.708032407409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14">
        <f t="shared" si="125"/>
        <v>36.326424870466319</v>
      </c>
      <c r="Q2045" t="s">
        <v>8319</v>
      </c>
      <c r="R2045" t="s">
        <v>8349</v>
      </c>
      <c r="S2045" s="8">
        <f t="shared" si="126"/>
        <v>17092.176817129632</v>
      </c>
      <c r="T2045" s="8">
        <f t="shared" si="127"/>
        <v>17146.207638888889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14">
        <f t="shared" si="125"/>
        <v>90.177777777777777</v>
      </c>
      <c r="Q2046" t="s">
        <v>8319</v>
      </c>
      <c r="R2046" t="s">
        <v>8349</v>
      </c>
      <c r="S2046" s="8">
        <f t="shared" si="126"/>
        <v>16569.684189814816</v>
      </c>
      <c r="T2046" s="8">
        <f t="shared" si="127"/>
        <v>16599.684189814816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14">
        <f t="shared" si="125"/>
        <v>152.62361216730039</v>
      </c>
      <c r="Q2047" t="s">
        <v>8319</v>
      </c>
      <c r="R2047" t="s">
        <v>8349</v>
      </c>
      <c r="S2047" s="8">
        <f t="shared" si="126"/>
        <v>15500.088506944443</v>
      </c>
      <c r="T2047" s="8">
        <f t="shared" si="127"/>
        <v>15530.088506944443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14">
        <f t="shared" si="125"/>
        <v>55.806451612903224</v>
      </c>
      <c r="Q2048" t="s">
        <v>8319</v>
      </c>
      <c r="R2048" t="s">
        <v>8349</v>
      </c>
      <c r="S2048" s="8">
        <f t="shared" si="126"/>
        <v>15818.171805555554</v>
      </c>
      <c r="T2048" s="8">
        <f t="shared" si="127"/>
        <v>15848.171805555554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14">
        <f t="shared" si="125"/>
        <v>227.85327313769753</v>
      </c>
      <c r="Q2049" t="s">
        <v>8319</v>
      </c>
      <c r="R2049" t="s">
        <v>8349</v>
      </c>
      <c r="S2049" s="8">
        <f t="shared" si="126"/>
        <v>16512.903587962963</v>
      </c>
      <c r="T2049" s="8">
        <f t="shared" si="127"/>
        <v>16542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 s="14">
        <f t="shared" si="125"/>
        <v>91.82989803350327</v>
      </c>
      <c r="Q2050" t="s">
        <v>8319</v>
      </c>
      <c r="R2050" t="s">
        <v>8349</v>
      </c>
      <c r="S2050" s="8">
        <f t="shared" si="126"/>
        <v>15818.651516203703</v>
      </c>
      <c r="T2050" s="8">
        <f t="shared" si="127"/>
        <v>15848.651516203703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E2051/D2051*100</f>
        <v>120.19070000000001</v>
      </c>
      <c r="P2051" s="14">
        <f t="shared" ref="P2051:P2114" si="129">IFERROR(E2051/L2051,"")</f>
        <v>80.991037735849048</v>
      </c>
      <c r="Q2051" t="s">
        <v>8319</v>
      </c>
      <c r="R2051" t="s">
        <v>8349</v>
      </c>
      <c r="S2051" s="8">
        <f t="shared" ref="S2051:S2114" si="130">(((J2051/60/60/24)))</f>
        <v>16006.527349537037</v>
      </c>
      <c r="T2051" s="8">
        <f t="shared" ref="T2051:T2114" si="131">(((I2051/60/60/24)))</f>
        <v>16041.957638888889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14">
        <f t="shared" si="129"/>
        <v>278.39411764705881</v>
      </c>
      <c r="Q2052" t="s">
        <v>8319</v>
      </c>
      <c r="R2052" t="s">
        <v>8349</v>
      </c>
      <c r="S2052" s="8">
        <f t="shared" si="130"/>
        <v>16546.071504629628</v>
      </c>
      <c r="T2052" s="8">
        <f t="shared" si="131"/>
        <v>16586.071504629628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14">
        <f t="shared" si="129"/>
        <v>43.095041322314053</v>
      </c>
      <c r="Q2053" t="s">
        <v>8319</v>
      </c>
      <c r="R2053" t="s">
        <v>8349</v>
      </c>
      <c r="S2053" s="8">
        <f t="shared" si="130"/>
        <v>16035.022418981483</v>
      </c>
      <c r="T2053" s="8">
        <f t="shared" si="131"/>
        <v>16065.022418981483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14">
        <f t="shared" si="129"/>
        <v>326.29205175600737</v>
      </c>
      <c r="Q2054" t="s">
        <v>8319</v>
      </c>
      <c r="R2054" t="s">
        <v>8349</v>
      </c>
      <c r="S2054" s="8">
        <f t="shared" si="130"/>
        <v>16806.08394675926</v>
      </c>
      <c r="T2054" s="8">
        <f t="shared" si="131"/>
        <v>16851.08394675926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14">
        <f t="shared" si="129"/>
        <v>41.743801652892564</v>
      </c>
      <c r="Q2055" t="s">
        <v>8319</v>
      </c>
      <c r="R2055" t="s">
        <v>8349</v>
      </c>
      <c r="S2055" s="8">
        <f t="shared" si="130"/>
        <v>16734.617488425927</v>
      </c>
      <c r="T2055" s="8">
        <f t="shared" si="131"/>
        <v>16764.659155092591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14">
        <f t="shared" si="129"/>
        <v>64.020933977455712</v>
      </c>
      <c r="Q2056" t="s">
        <v>8319</v>
      </c>
      <c r="R2056" t="s">
        <v>8349</v>
      </c>
      <c r="S2056" s="8">
        <f t="shared" si="130"/>
        <v>16162.520949074074</v>
      </c>
      <c r="T2056" s="8">
        <f t="shared" si="131"/>
        <v>16192.520949074074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14">
        <f t="shared" si="129"/>
        <v>99.455445544554451</v>
      </c>
      <c r="Q2057" t="s">
        <v>8319</v>
      </c>
      <c r="R2057" t="s">
        <v>8349</v>
      </c>
      <c r="S2057" s="8">
        <f t="shared" si="130"/>
        <v>16377.674108796295</v>
      </c>
      <c r="T2057" s="8">
        <f t="shared" si="131"/>
        <v>16407.166666666668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14">
        <f t="shared" si="129"/>
        <v>138.49458483754512</v>
      </c>
      <c r="Q2058" t="s">
        <v>8319</v>
      </c>
      <c r="R2058" t="s">
        <v>8349</v>
      </c>
      <c r="S2058" s="8">
        <f t="shared" si="130"/>
        <v>15782.760902777778</v>
      </c>
      <c r="T2058" s="8">
        <f t="shared" si="131"/>
        <v>15812.760902777778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14">
        <f t="shared" si="129"/>
        <v>45.547792792792798</v>
      </c>
      <c r="Q2059" t="s">
        <v>8319</v>
      </c>
      <c r="R2059" t="s">
        <v>8349</v>
      </c>
      <c r="S2059" s="8">
        <f t="shared" si="130"/>
        <v>16827.494583333333</v>
      </c>
      <c r="T2059" s="8">
        <f t="shared" si="131"/>
        <v>16857.494583333333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14">
        <f t="shared" si="129"/>
        <v>10.507317073170732</v>
      </c>
      <c r="Q2060" t="s">
        <v>8319</v>
      </c>
      <c r="R2060" t="s">
        <v>8349</v>
      </c>
      <c r="S2060" s="8">
        <f t="shared" si="130"/>
        <v>16457.370717592592</v>
      </c>
      <c r="T2060" s="8">
        <f t="shared" si="131"/>
        <v>16496.833333333332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14">
        <f t="shared" si="129"/>
        <v>114.76533333333333</v>
      </c>
      <c r="Q2061" t="s">
        <v>8319</v>
      </c>
      <c r="R2061" t="s">
        <v>8349</v>
      </c>
      <c r="S2061" s="8">
        <f t="shared" si="130"/>
        <v>16792.602476851851</v>
      </c>
      <c r="T2061" s="8">
        <f t="shared" si="131"/>
        <v>16831.915972222221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14">
        <f t="shared" si="129"/>
        <v>35.997067448680355</v>
      </c>
      <c r="Q2062" t="s">
        <v>8319</v>
      </c>
      <c r="R2062" t="s">
        <v>8349</v>
      </c>
      <c r="S2062" s="8">
        <f t="shared" si="130"/>
        <v>16214.642939814816</v>
      </c>
      <c r="T2062" s="8">
        <f t="shared" si="131"/>
        <v>16274.642939814816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14">
        <f t="shared" si="129"/>
        <v>154.17142857142858</v>
      </c>
      <c r="Q2063" t="s">
        <v>8319</v>
      </c>
      <c r="R2063" t="s">
        <v>8349</v>
      </c>
      <c r="S2063" s="8">
        <f t="shared" si="130"/>
        <v>17136.764513888887</v>
      </c>
      <c r="T2063" s="8">
        <f t="shared" si="131"/>
        <v>17166.764513888887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14">
        <f t="shared" si="129"/>
        <v>566.38916256157631</v>
      </c>
      <c r="Q2064" t="s">
        <v>8319</v>
      </c>
      <c r="R2064" t="s">
        <v>8349</v>
      </c>
      <c r="S2064" s="8">
        <f t="shared" si="130"/>
        <v>16854.383078703704</v>
      </c>
      <c r="T2064" s="8">
        <f t="shared" si="131"/>
        <v>16884.341412037036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14">
        <f t="shared" si="129"/>
        <v>120.85714285714286</v>
      </c>
      <c r="Q2065" t="s">
        <v>8319</v>
      </c>
      <c r="R2065" t="s">
        <v>8349</v>
      </c>
      <c r="S2065" s="8">
        <f t="shared" si="130"/>
        <v>16903.732650462964</v>
      </c>
      <c r="T2065" s="8">
        <f t="shared" si="131"/>
        <v>16936.732650462964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14">
        <f t="shared" si="129"/>
        <v>86.163845492085343</v>
      </c>
      <c r="Q2066" t="s">
        <v>8319</v>
      </c>
      <c r="R2066" t="s">
        <v>8349</v>
      </c>
      <c r="S2066" s="8">
        <f t="shared" si="130"/>
        <v>15820.364849537036</v>
      </c>
      <c r="T2066" s="8">
        <f t="shared" si="131"/>
        <v>15856.5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14">
        <f t="shared" si="129"/>
        <v>51.212114395886893</v>
      </c>
      <c r="Q2067" t="s">
        <v>8319</v>
      </c>
      <c r="R2067" t="s">
        <v>8349</v>
      </c>
      <c r="S2067" s="8">
        <f t="shared" si="130"/>
        <v>16034.333668981482</v>
      </c>
      <c r="T2067" s="8">
        <f t="shared" si="131"/>
        <v>16064.333668981482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14">
        <f t="shared" si="129"/>
        <v>67.261538461538464</v>
      </c>
      <c r="Q2068" t="s">
        <v>8319</v>
      </c>
      <c r="R2068" t="s">
        <v>8349</v>
      </c>
      <c r="S2068" s="8">
        <f t="shared" si="130"/>
        <v>16275.771793981481</v>
      </c>
      <c r="T2068" s="8">
        <f t="shared" si="131"/>
        <v>16305.771793981481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14">
        <f t="shared" si="129"/>
        <v>62.8</v>
      </c>
      <c r="Q2069" t="s">
        <v>8319</v>
      </c>
      <c r="R2069" t="s">
        <v>8349</v>
      </c>
      <c r="S2069" s="8">
        <f t="shared" si="130"/>
        <v>16546.853888888891</v>
      </c>
      <c r="T2069" s="8">
        <f t="shared" si="131"/>
        <v>16579.853888888891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14">
        <f t="shared" si="129"/>
        <v>346.13118421052633</v>
      </c>
      <c r="Q2070" t="s">
        <v>8319</v>
      </c>
      <c r="R2070" t="s">
        <v>8349</v>
      </c>
      <c r="S2070" s="8">
        <f t="shared" si="130"/>
        <v>17064.841608796298</v>
      </c>
      <c r="T2070" s="8">
        <f t="shared" si="131"/>
        <v>17094.841608796298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14">
        <f t="shared" si="129"/>
        <v>244.11912547528519</v>
      </c>
      <c r="Q2071" t="s">
        <v>8319</v>
      </c>
      <c r="R2071" t="s">
        <v>8349</v>
      </c>
      <c r="S2071" s="8">
        <f t="shared" si="130"/>
        <v>16771.972118055557</v>
      </c>
      <c r="T2071" s="8">
        <f t="shared" si="131"/>
        <v>16802.972118055557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14">
        <f t="shared" si="129"/>
        <v>259.25424836601309</v>
      </c>
      <c r="Q2072" t="s">
        <v>8319</v>
      </c>
      <c r="R2072" t="s">
        <v>8349</v>
      </c>
      <c r="S2072" s="8">
        <f t="shared" si="130"/>
        <v>16950.656516203704</v>
      </c>
      <c r="T2072" s="8">
        <f t="shared" si="131"/>
        <v>16980.656516203704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14">
        <f t="shared" si="129"/>
        <v>201.96402877697841</v>
      </c>
      <c r="Q2073" t="s">
        <v>8319</v>
      </c>
      <c r="R2073" t="s">
        <v>8349</v>
      </c>
      <c r="S2073" s="8">
        <f t="shared" si="130"/>
        <v>17031.278750000001</v>
      </c>
      <c r="T2073" s="8">
        <f t="shared" si="131"/>
        <v>17076.278750000001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14">
        <f t="shared" si="129"/>
        <v>226.20857142857142</v>
      </c>
      <c r="Q2074" t="s">
        <v>8319</v>
      </c>
      <c r="R2074" t="s">
        <v>8349</v>
      </c>
      <c r="S2074" s="8">
        <f t="shared" si="130"/>
        <v>16898.581388888888</v>
      </c>
      <c r="T2074" s="8">
        <f t="shared" si="131"/>
        <v>16928.581388888888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14">
        <f t="shared" si="129"/>
        <v>324.69</v>
      </c>
      <c r="Q2075" t="s">
        <v>8319</v>
      </c>
      <c r="R2075" t="s">
        <v>8349</v>
      </c>
      <c r="S2075" s="8">
        <f t="shared" si="130"/>
        <v>16518.668032407408</v>
      </c>
      <c r="T2075" s="8">
        <f t="shared" si="131"/>
        <v>16563.668032407408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14">
        <f t="shared" si="129"/>
        <v>205</v>
      </c>
      <c r="Q2076" t="s">
        <v>8319</v>
      </c>
      <c r="R2076" t="s">
        <v>8349</v>
      </c>
      <c r="S2076" s="8">
        <f t="shared" si="130"/>
        <v>16897.826180555556</v>
      </c>
      <c r="T2076" s="8">
        <f t="shared" si="131"/>
        <v>16927.826180555556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14">
        <f t="shared" si="129"/>
        <v>20.465926829268295</v>
      </c>
      <c r="Q2077" t="s">
        <v>8319</v>
      </c>
      <c r="R2077" t="s">
        <v>8349</v>
      </c>
      <c r="S2077" s="8">
        <f t="shared" si="130"/>
        <v>15881.681574074073</v>
      </c>
      <c r="T2077" s="8">
        <f t="shared" si="131"/>
        <v>15911.681574074073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14">
        <f t="shared" si="129"/>
        <v>116.35303146309367</v>
      </c>
      <c r="Q2078" t="s">
        <v>8319</v>
      </c>
      <c r="R2078" t="s">
        <v>8349</v>
      </c>
      <c r="S2078" s="8">
        <f t="shared" si="130"/>
        <v>16234.880659722221</v>
      </c>
      <c r="T2078" s="8">
        <f t="shared" si="131"/>
        <v>16274.880659722221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14">
        <f t="shared" si="129"/>
        <v>307.20212765957444</v>
      </c>
      <c r="Q2079" t="s">
        <v>8319</v>
      </c>
      <c r="R2079" t="s">
        <v>8349</v>
      </c>
      <c r="S2079" s="8">
        <f t="shared" si="130"/>
        <v>16534.042546296296</v>
      </c>
      <c r="T2079" s="8">
        <f t="shared" si="131"/>
        <v>16591.875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14">
        <f t="shared" si="129"/>
        <v>546.6875</v>
      </c>
      <c r="Q2080" t="s">
        <v>8319</v>
      </c>
      <c r="R2080" t="s">
        <v>8349</v>
      </c>
      <c r="S2080" s="8">
        <f t="shared" si="130"/>
        <v>17123.771493055556</v>
      </c>
      <c r="T2080" s="8">
        <f t="shared" si="131"/>
        <v>17153.771493055556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14">
        <f t="shared" si="129"/>
        <v>47.474464579901152</v>
      </c>
      <c r="Q2081" t="s">
        <v>8319</v>
      </c>
      <c r="R2081" t="s">
        <v>8349</v>
      </c>
      <c r="S2081" s="8">
        <f t="shared" si="130"/>
        <v>16581.710567129627</v>
      </c>
      <c r="T2081" s="8">
        <f t="shared" si="131"/>
        <v>16611.791666666668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14">
        <f t="shared" si="129"/>
        <v>101.56</v>
      </c>
      <c r="Q2082" t="s">
        <v>8319</v>
      </c>
      <c r="R2082" t="s">
        <v>8349</v>
      </c>
      <c r="S2082" s="8">
        <f t="shared" si="130"/>
        <v>16720.957175925923</v>
      </c>
      <c r="T2082" s="8">
        <f t="shared" si="131"/>
        <v>16750.998842592591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14">
        <f t="shared" si="129"/>
        <v>72.909090909090907</v>
      </c>
      <c r="Q2083" t="s">
        <v>8325</v>
      </c>
      <c r="R2083" t="s">
        <v>8329</v>
      </c>
      <c r="S2083" s="8">
        <f t="shared" si="130"/>
        <v>15435.156886574076</v>
      </c>
      <c r="T2083" s="8">
        <f t="shared" si="131"/>
        <v>15476.207638888889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14">
        <f t="shared" si="129"/>
        <v>43.710526315789473</v>
      </c>
      <c r="Q2084" t="s">
        <v>8325</v>
      </c>
      <c r="R2084" t="s">
        <v>8329</v>
      </c>
      <c r="S2084" s="8">
        <f t="shared" si="130"/>
        <v>15242.120324074072</v>
      </c>
      <c r="T2084" s="8">
        <f t="shared" si="131"/>
        <v>15302.161990740738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14">
        <f t="shared" si="129"/>
        <v>34</v>
      </c>
      <c r="Q2085" t="s">
        <v>8325</v>
      </c>
      <c r="R2085" t="s">
        <v>8329</v>
      </c>
      <c r="S2085" s="8">
        <f t="shared" si="130"/>
        <v>15465.722164351851</v>
      </c>
      <c r="T2085" s="8">
        <f t="shared" si="131"/>
        <v>15495.722164351851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14">
        <f t="shared" si="129"/>
        <v>70.652173913043484</v>
      </c>
      <c r="Q2086" t="s">
        <v>8325</v>
      </c>
      <c r="R2086" t="s">
        <v>8329</v>
      </c>
      <c r="S2086" s="8">
        <f t="shared" si="130"/>
        <v>16162.833124999999</v>
      </c>
      <c r="T2086" s="8">
        <f t="shared" si="131"/>
        <v>16194.290972222223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14">
        <f t="shared" si="129"/>
        <v>89.301204819277103</v>
      </c>
      <c r="Q2087" t="s">
        <v>8325</v>
      </c>
      <c r="R2087" t="s">
        <v>8329</v>
      </c>
      <c r="S2087" s="8">
        <f t="shared" si="130"/>
        <v>15506.835497685186</v>
      </c>
      <c r="T2087" s="8">
        <f t="shared" si="131"/>
        <v>15536.835497685186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14">
        <f t="shared" si="129"/>
        <v>115.08571428571429</v>
      </c>
      <c r="Q2088" t="s">
        <v>8325</v>
      </c>
      <c r="R2088" t="s">
        <v>8329</v>
      </c>
      <c r="S2088" s="8">
        <f t="shared" si="130"/>
        <v>15291.67050925926</v>
      </c>
      <c r="T2088" s="8">
        <f t="shared" si="131"/>
        <v>15322.207638888889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14">
        <f t="shared" si="129"/>
        <v>62.12</v>
      </c>
      <c r="Q2089" t="s">
        <v>8325</v>
      </c>
      <c r="R2089" t="s">
        <v>8329</v>
      </c>
      <c r="S2089" s="8">
        <f t="shared" si="130"/>
        <v>15195.204375000001</v>
      </c>
      <c r="T2089" s="8">
        <f t="shared" si="131"/>
        <v>15225.204375000001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14">
        <f t="shared" si="129"/>
        <v>46.204266666666669</v>
      </c>
      <c r="Q2090" t="s">
        <v>8325</v>
      </c>
      <c r="R2090" t="s">
        <v>8329</v>
      </c>
      <c r="S2090" s="8">
        <f t="shared" si="130"/>
        <v>14826.714722222221</v>
      </c>
      <c r="T2090" s="8">
        <f t="shared" si="131"/>
        <v>14863.165972222223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14">
        <f t="shared" si="129"/>
        <v>48.54854838709678</v>
      </c>
      <c r="Q2091" t="s">
        <v>8325</v>
      </c>
      <c r="R2091" t="s">
        <v>8329</v>
      </c>
      <c r="S2091" s="8">
        <f t="shared" si="130"/>
        <v>15884.076319444444</v>
      </c>
      <c r="T2091" s="8">
        <f t="shared" si="131"/>
        <v>15919.076319444444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14">
        <f t="shared" si="129"/>
        <v>57.520187499999999</v>
      </c>
      <c r="Q2092" t="s">
        <v>8325</v>
      </c>
      <c r="R2092" t="s">
        <v>8329</v>
      </c>
      <c r="S2092" s="8">
        <f t="shared" si="130"/>
        <v>15730.381423611112</v>
      </c>
      <c r="T2092" s="8">
        <f t="shared" si="131"/>
        <v>15760.381423611112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14">
        <f t="shared" si="129"/>
        <v>88.147154471544724</v>
      </c>
      <c r="Q2093" t="s">
        <v>8325</v>
      </c>
      <c r="R2093" t="s">
        <v>8329</v>
      </c>
      <c r="S2093" s="8">
        <f t="shared" si="130"/>
        <v>14986.322662037035</v>
      </c>
      <c r="T2093" s="8">
        <f t="shared" si="131"/>
        <v>15034.833333333334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14">
        <f t="shared" si="129"/>
        <v>110.49090909090908</v>
      </c>
      <c r="Q2094" t="s">
        <v>8325</v>
      </c>
      <c r="R2094" t="s">
        <v>8329</v>
      </c>
      <c r="S2094" s="8">
        <f t="shared" si="130"/>
        <v>15194.707546296297</v>
      </c>
      <c r="T2094" s="8">
        <f t="shared" si="131"/>
        <v>15254.707546296297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14">
        <f t="shared" si="129"/>
        <v>66.826086956521735</v>
      </c>
      <c r="Q2095" t="s">
        <v>8325</v>
      </c>
      <c r="R2095" t="s">
        <v>8329</v>
      </c>
      <c r="S2095" s="8">
        <f t="shared" si="130"/>
        <v>15636.854537037039</v>
      </c>
      <c r="T2095" s="8">
        <f t="shared" si="131"/>
        <v>15696.896203703705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14">
        <f t="shared" si="129"/>
        <v>58.597222222222221</v>
      </c>
      <c r="Q2096" t="s">
        <v>8325</v>
      </c>
      <c r="R2096" t="s">
        <v>8329</v>
      </c>
      <c r="S2096" s="8">
        <f t="shared" si="130"/>
        <v>15370.020023148149</v>
      </c>
      <c r="T2096" s="8">
        <f t="shared" si="131"/>
        <v>15404.125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14">
        <f t="shared" si="129"/>
        <v>113.63636363636364</v>
      </c>
      <c r="Q2097" t="s">
        <v>8325</v>
      </c>
      <c r="R2097" t="s">
        <v>8329</v>
      </c>
      <c r="S2097" s="8">
        <f t="shared" si="130"/>
        <v>15189.733483796294</v>
      </c>
      <c r="T2097" s="8">
        <f t="shared" si="131"/>
        <v>15249.733483796294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14">
        <f t="shared" si="129"/>
        <v>43.571428571428569</v>
      </c>
      <c r="Q2098" t="s">
        <v>8325</v>
      </c>
      <c r="R2098" t="s">
        <v>8329</v>
      </c>
      <c r="S2098" s="8">
        <f t="shared" si="130"/>
        <v>15623.758506944445</v>
      </c>
      <c r="T2098" s="8">
        <f t="shared" si="131"/>
        <v>15639.165972222223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14">
        <f t="shared" si="129"/>
        <v>78.94736842105263</v>
      </c>
      <c r="Q2099" t="s">
        <v>8325</v>
      </c>
      <c r="R2099" t="s">
        <v>8329</v>
      </c>
      <c r="S2099" s="8">
        <f t="shared" si="130"/>
        <v>15249.584895833332</v>
      </c>
      <c r="T2099" s="8">
        <f t="shared" si="131"/>
        <v>15309.6265625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14">
        <f t="shared" si="129"/>
        <v>188.125</v>
      </c>
      <c r="Q2100" t="s">
        <v>8325</v>
      </c>
      <c r="R2100" t="s">
        <v>8329</v>
      </c>
      <c r="S2100" s="8">
        <f t="shared" si="130"/>
        <v>15377.11383101852</v>
      </c>
      <c r="T2100" s="8">
        <f t="shared" si="131"/>
        <v>15407.11383101852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14">
        <f t="shared" si="129"/>
        <v>63.031746031746032</v>
      </c>
      <c r="Q2101" t="s">
        <v>8325</v>
      </c>
      <c r="R2101" t="s">
        <v>8329</v>
      </c>
      <c r="S2101" s="8">
        <f t="shared" si="130"/>
        <v>16604.746342592593</v>
      </c>
      <c r="T2101" s="8">
        <f t="shared" si="131"/>
        <v>16618.152777777777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14">
        <f t="shared" si="129"/>
        <v>30.37037037037037</v>
      </c>
      <c r="Q2102" t="s">
        <v>8325</v>
      </c>
      <c r="R2102" t="s">
        <v>8329</v>
      </c>
      <c r="S2102" s="8">
        <f t="shared" si="130"/>
        <v>15505.834965277778</v>
      </c>
      <c r="T2102" s="8">
        <f t="shared" si="131"/>
        <v>15521.165972222223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14">
        <f t="shared" si="129"/>
        <v>51.477272727272727</v>
      </c>
      <c r="Q2103" t="s">
        <v>8325</v>
      </c>
      <c r="R2103" t="s">
        <v>8329</v>
      </c>
      <c r="S2103" s="8">
        <f t="shared" si="130"/>
        <v>15323.149467592593</v>
      </c>
      <c r="T2103" s="8">
        <f t="shared" si="131"/>
        <v>15383.149467592593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14">
        <f t="shared" si="129"/>
        <v>35.789473684210527</v>
      </c>
      <c r="Q2104" t="s">
        <v>8325</v>
      </c>
      <c r="R2104" t="s">
        <v>8329</v>
      </c>
      <c r="S2104" s="8">
        <f t="shared" si="130"/>
        <v>15069.868611111111</v>
      </c>
      <c r="T2104" s="8">
        <f t="shared" si="131"/>
        <v>15099.868611111111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14">
        <f t="shared" si="129"/>
        <v>98.817391304347822</v>
      </c>
      <c r="Q2105" t="s">
        <v>8325</v>
      </c>
      <c r="R2105" t="s">
        <v>8329</v>
      </c>
      <c r="S2105" s="8">
        <f t="shared" si="130"/>
        <v>15623.75494212963</v>
      </c>
      <c r="T2105" s="8">
        <f t="shared" si="131"/>
        <v>15653.796608796298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14">
        <f t="shared" si="129"/>
        <v>28</v>
      </c>
      <c r="Q2106" t="s">
        <v>8325</v>
      </c>
      <c r="R2106" t="s">
        <v>8329</v>
      </c>
      <c r="S2106" s="8">
        <f t="shared" si="130"/>
        <v>15825.074467592594</v>
      </c>
      <c r="T2106" s="8">
        <f t="shared" si="131"/>
        <v>15856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14">
        <f t="shared" si="129"/>
        <v>51.313131313131315</v>
      </c>
      <c r="Q2107" t="s">
        <v>8325</v>
      </c>
      <c r="R2107" t="s">
        <v>8329</v>
      </c>
      <c r="S2107" s="8">
        <f t="shared" si="130"/>
        <v>16382.788807870369</v>
      </c>
      <c r="T2107" s="8">
        <f t="shared" si="131"/>
        <v>16395.166666666668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14">
        <f t="shared" si="129"/>
        <v>53.522727272727273</v>
      </c>
      <c r="Q2108" t="s">
        <v>8325</v>
      </c>
      <c r="R2108" t="s">
        <v>8329</v>
      </c>
      <c r="S2108" s="8">
        <f t="shared" si="130"/>
        <v>15701.214976851852</v>
      </c>
      <c r="T2108" s="8">
        <f t="shared" si="131"/>
        <v>15731.214976851852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14">
        <f t="shared" si="129"/>
        <v>37.149310344827583</v>
      </c>
      <c r="Q2109" t="s">
        <v>8325</v>
      </c>
      <c r="R2109" t="s">
        <v>8329</v>
      </c>
      <c r="S2109" s="8">
        <f t="shared" si="130"/>
        <v>16365.710567129629</v>
      </c>
      <c r="T2109" s="8">
        <f t="shared" si="131"/>
        <v>16386.752233796295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14">
        <f t="shared" si="129"/>
        <v>89.895287958115176</v>
      </c>
      <c r="Q2110" t="s">
        <v>8325</v>
      </c>
      <c r="R2110" t="s">
        <v>8329</v>
      </c>
      <c r="S2110" s="8">
        <f t="shared" si="130"/>
        <v>15566.175694444444</v>
      </c>
      <c r="T2110" s="8">
        <f t="shared" si="131"/>
        <v>15593.163194444445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14">
        <f t="shared" si="129"/>
        <v>106.52500000000001</v>
      </c>
      <c r="Q2111" t="s">
        <v>8325</v>
      </c>
      <c r="R2111" t="s">
        <v>8329</v>
      </c>
      <c r="S2111" s="8">
        <f t="shared" si="130"/>
        <v>16591.708530092594</v>
      </c>
      <c r="T2111" s="8">
        <f t="shared" si="131"/>
        <v>16621.708530092594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14">
        <f t="shared" si="129"/>
        <v>52.815789473684212</v>
      </c>
      <c r="Q2112" t="s">
        <v>8325</v>
      </c>
      <c r="R2112" t="s">
        <v>8329</v>
      </c>
      <c r="S2112" s="8">
        <f t="shared" si="130"/>
        <v>16190.670937499999</v>
      </c>
      <c r="T2112" s="8">
        <f t="shared" si="131"/>
        <v>16218.207638888889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14">
        <f t="shared" si="129"/>
        <v>54.615384615384613</v>
      </c>
      <c r="Q2113" t="s">
        <v>8325</v>
      </c>
      <c r="R2113" t="s">
        <v>8329</v>
      </c>
      <c r="S2113" s="8">
        <f t="shared" si="130"/>
        <v>15134.197048611111</v>
      </c>
      <c r="T2113" s="8">
        <f t="shared" si="131"/>
        <v>15201.041666666666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14">
        <f t="shared" si="129"/>
        <v>27.272727272727273</v>
      </c>
      <c r="Q2114" t="s">
        <v>8325</v>
      </c>
      <c r="R2114" t="s">
        <v>8329</v>
      </c>
      <c r="S2114" s="8">
        <f t="shared" si="130"/>
        <v>15796.928159722222</v>
      </c>
      <c r="T2114" s="8">
        <f t="shared" si="131"/>
        <v>15810.928159722222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E2115/D2115*100</f>
        <v>104.85714285714285</v>
      </c>
      <c r="P2115" s="14">
        <f t="shared" ref="P2115:P2178" si="133">IFERROR(E2115/L2115,"")</f>
        <v>68.598130841121488</v>
      </c>
      <c r="Q2115" t="s">
        <v>8325</v>
      </c>
      <c r="R2115" t="s">
        <v>8329</v>
      </c>
      <c r="S2115" s="8">
        <f t="shared" ref="S2115:S2178" si="134">(((J2115/60/60/24)))</f>
        <v>16301.865462962962</v>
      </c>
      <c r="T2115" s="8">
        <f t="shared" ref="T2115:T2178" si="135">(((I2115/60/60/24)))</f>
        <v>16336.865462962962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14">
        <f t="shared" si="133"/>
        <v>35.612244897959187</v>
      </c>
      <c r="Q2116" t="s">
        <v>8325</v>
      </c>
      <c r="R2116" t="s">
        <v>8329</v>
      </c>
      <c r="S2116" s="8">
        <f t="shared" si="134"/>
        <v>14889.815625000001</v>
      </c>
      <c r="T2116" s="8">
        <f t="shared" si="135"/>
        <v>14952.207638888889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14">
        <f t="shared" si="133"/>
        <v>94.027777777777771</v>
      </c>
      <c r="Q2117" t="s">
        <v>8325</v>
      </c>
      <c r="R2117" t="s">
        <v>8329</v>
      </c>
      <c r="S2117" s="8">
        <f t="shared" si="134"/>
        <v>14995.081030092593</v>
      </c>
      <c r="T2117" s="8">
        <f t="shared" si="135"/>
        <v>15025.081030092593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14">
        <f t="shared" si="133"/>
        <v>526.45652173913038</v>
      </c>
      <c r="Q2118" t="s">
        <v>8325</v>
      </c>
      <c r="R2118" t="s">
        <v>8329</v>
      </c>
      <c r="S2118" s="8">
        <f t="shared" si="134"/>
        <v>15567.777812500002</v>
      </c>
      <c r="T2118" s="8">
        <f t="shared" si="135"/>
        <v>15615.777812500002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14">
        <f t="shared" si="133"/>
        <v>50.657142857142858</v>
      </c>
      <c r="Q2119" t="s">
        <v>8325</v>
      </c>
      <c r="R2119" t="s">
        <v>8329</v>
      </c>
      <c r="S2119" s="8">
        <f t="shared" si="134"/>
        <v>16721.059594907409</v>
      </c>
      <c r="T2119" s="8">
        <f t="shared" si="135"/>
        <v>16735.207638888889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14">
        <f t="shared" si="133"/>
        <v>79.182941176470578</v>
      </c>
      <c r="Q2120" t="s">
        <v>8325</v>
      </c>
      <c r="R2120" t="s">
        <v>8329</v>
      </c>
      <c r="S2120" s="8">
        <f t="shared" si="134"/>
        <v>15149.839537037036</v>
      </c>
      <c r="T2120" s="8">
        <f t="shared" si="135"/>
        <v>15179.839537037036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14">
        <f t="shared" si="133"/>
        <v>91.590909090909093</v>
      </c>
      <c r="Q2121" t="s">
        <v>8325</v>
      </c>
      <c r="R2121" t="s">
        <v>8329</v>
      </c>
      <c r="S2121" s="8">
        <f t="shared" si="134"/>
        <v>15538.130150462965</v>
      </c>
      <c r="T2121" s="8">
        <f t="shared" si="135"/>
        <v>15568.130150462965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14">
        <f t="shared" si="133"/>
        <v>116.96275362318841</v>
      </c>
      <c r="Q2122" t="s">
        <v>8325</v>
      </c>
      <c r="R2122" t="s">
        <v>8329</v>
      </c>
      <c r="S2122" s="8">
        <f t="shared" si="134"/>
        <v>16022.964537037036</v>
      </c>
      <c r="T2122" s="8">
        <f t="shared" si="135"/>
        <v>16071.964537037036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14">
        <f t="shared" si="133"/>
        <v>28.4</v>
      </c>
      <c r="Q2123" t="s">
        <v>8333</v>
      </c>
      <c r="R2123" t="s">
        <v>8334</v>
      </c>
      <c r="S2123" s="8">
        <f t="shared" si="134"/>
        <v>17147.742453703704</v>
      </c>
      <c r="T2123" s="8">
        <f t="shared" si="135"/>
        <v>17177.742453703704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14">
        <f t="shared" si="133"/>
        <v>103.33333333333333</v>
      </c>
      <c r="Q2124" t="s">
        <v>8333</v>
      </c>
      <c r="R2124" t="s">
        <v>8334</v>
      </c>
      <c r="S2124" s="8">
        <f t="shared" si="134"/>
        <v>17143.300567129631</v>
      </c>
      <c r="T2124" s="8">
        <f t="shared" si="135"/>
        <v>17173.300567129631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14">
        <f t="shared" si="133"/>
        <v>10</v>
      </c>
      <c r="Q2125" t="s">
        <v>8333</v>
      </c>
      <c r="R2125" t="s">
        <v>8334</v>
      </c>
      <c r="S2125" s="8">
        <f t="shared" si="134"/>
        <v>14629.424849537039</v>
      </c>
      <c r="T2125" s="8">
        <f t="shared" si="135"/>
        <v>14683.290972222223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14">
        <f t="shared" si="133"/>
        <v>23</v>
      </c>
      <c r="Q2126" t="s">
        <v>8333</v>
      </c>
      <c r="R2126" t="s">
        <v>8334</v>
      </c>
      <c r="S2126" s="8">
        <f t="shared" si="134"/>
        <v>14895.028182870368</v>
      </c>
      <c r="T2126" s="8">
        <f t="shared" si="135"/>
        <v>14943.208333333334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14">
        <f t="shared" si="133"/>
        <v>31.555555555555557</v>
      </c>
      <c r="Q2127" t="s">
        <v>8333</v>
      </c>
      <c r="R2127" t="s">
        <v>8334</v>
      </c>
      <c r="S2127" s="8">
        <f t="shared" si="134"/>
        <v>16622.023530092592</v>
      </c>
      <c r="T2127" s="8">
        <f t="shared" si="135"/>
        <v>16652.023530092592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14">
        <f t="shared" si="133"/>
        <v>5</v>
      </c>
      <c r="Q2128" t="s">
        <v>8333</v>
      </c>
      <c r="R2128" t="s">
        <v>8334</v>
      </c>
      <c r="S2128" s="8">
        <f t="shared" si="134"/>
        <v>16382.973229166666</v>
      </c>
      <c r="T2128" s="8">
        <f t="shared" si="135"/>
        <v>16412.973229166666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14">
        <f t="shared" si="133"/>
        <v>34.220338983050844</v>
      </c>
      <c r="Q2129" t="s">
        <v>8333</v>
      </c>
      <c r="R2129" t="s">
        <v>8334</v>
      </c>
      <c r="S2129" s="8">
        <f t="shared" si="134"/>
        <v>16476.505358796294</v>
      </c>
      <c r="T2129" s="8">
        <f t="shared" si="135"/>
        <v>16506.46369212963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14">
        <f t="shared" si="133"/>
        <v>25</v>
      </c>
      <c r="Q2130" t="s">
        <v>8333</v>
      </c>
      <c r="R2130" t="s">
        <v>8334</v>
      </c>
      <c r="S2130" s="8">
        <f t="shared" si="134"/>
        <v>16274.772789351851</v>
      </c>
      <c r="T2130" s="8">
        <f t="shared" si="135"/>
        <v>16334.772789351851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14">
        <f t="shared" si="133"/>
        <v>19.666666666666668</v>
      </c>
      <c r="Q2131" t="s">
        <v>8333</v>
      </c>
      <c r="R2131" t="s">
        <v>8334</v>
      </c>
      <c r="S2131" s="8">
        <f t="shared" si="134"/>
        <v>16840.024305555555</v>
      </c>
      <c r="T2131" s="8">
        <f t="shared" si="135"/>
        <v>16870.024305555555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14">
        <f t="shared" si="133"/>
        <v>21.25</v>
      </c>
      <c r="Q2132" t="s">
        <v>8333</v>
      </c>
      <c r="R2132" t="s">
        <v>8334</v>
      </c>
      <c r="S2132" s="8">
        <f t="shared" si="134"/>
        <v>16263.086377314814</v>
      </c>
      <c r="T2132" s="8">
        <f t="shared" si="135"/>
        <v>16298.086377314814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14">
        <f t="shared" si="133"/>
        <v>8.3333333333333339</v>
      </c>
      <c r="Q2133" t="s">
        <v>8333</v>
      </c>
      <c r="R2133" t="s">
        <v>8334</v>
      </c>
      <c r="S2133" s="8">
        <f t="shared" si="134"/>
        <v>16598.207071759261</v>
      </c>
      <c r="T2133" s="8">
        <f t="shared" si="135"/>
        <v>16628.207071759261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14">
        <f t="shared" si="133"/>
        <v>21.34333333333333</v>
      </c>
      <c r="Q2134" t="s">
        <v>8333</v>
      </c>
      <c r="R2134" t="s">
        <v>8334</v>
      </c>
      <c r="S2134" s="8">
        <f t="shared" si="134"/>
        <v>16074.487175925928</v>
      </c>
      <c r="T2134" s="8">
        <f t="shared" si="135"/>
        <v>16104.487175925928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14">
        <f t="shared" si="133"/>
        <v>5.333333333333333</v>
      </c>
      <c r="Q2135" t="s">
        <v>8333</v>
      </c>
      <c r="R2135" t="s">
        <v>8334</v>
      </c>
      <c r="S2135" s="8">
        <f t="shared" si="134"/>
        <v>15050.097210648149</v>
      </c>
      <c r="T2135" s="8">
        <f t="shared" si="135"/>
        <v>15088.290972222223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14">
        <f t="shared" si="133"/>
        <v>34.666666666666664</v>
      </c>
      <c r="Q2136" t="s">
        <v>8333</v>
      </c>
      <c r="R2136" t="s">
        <v>8334</v>
      </c>
      <c r="S2136" s="8">
        <f t="shared" si="134"/>
        <v>15792.886469907406</v>
      </c>
      <c r="T2136" s="8">
        <f t="shared" si="135"/>
        <v>15822.886469907406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14">
        <f t="shared" si="133"/>
        <v>21.727272727272727</v>
      </c>
      <c r="Q2137" t="s">
        <v>8333</v>
      </c>
      <c r="R2137" t="s">
        <v>8334</v>
      </c>
      <c r="S2137" s="8">
        <f t="shared" si="134"/>
        <v>15587.963344907404</v>
      </c>
      <c r="T2137" s="8">
        <f t="shared" si="135"/>
        <v>15617.963344907404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14">
        <f t="shared" si="133"/>
        <v>11.922499999999999</v>
      </c>
      <c r="Q2138" t="s">
        <v>8333</v>
      </c>
      <c r="R2138" t="s">
        <v>8334</v>
      </c>
      <c r="S2138" s="8">
        <f t="shared" si="134"/>
        <v>15967.509097222224</v>
      </c>
      <c r="T2138" s="8">
        <f t="shared" si="135"/>
        <v>15997.509097222224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14">
        <f t="shared" si="133"/>
        <v>26.59737827715356</v>
      </c>
      <c r="Q2139" t="s">
        <v>8333</v>
      </c>
      <c r="R2139" t="s">
        <v>8334</v>
      </c>
      <c r="S2139" s="8">
        <f t="shared" si="134"/>
        <v>16379.771168981482</v>
      </c>
      <c r="T2139" s="8">
        <f t="shared" si="135"/>
        <v>16409.771168981482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14">
        <f t="shared" si="133"/>
        <v>10.666666666666666</v>
      </c>
      <c r="Q2140" t="s">
        <v>8333</v>
      </c>
      <c r="R2140" t="s">
        <v>8334</v>
      </c>
      <c r="S2140" s="8">
        <f t="shared" si="134"/>
        <v>15988.013182870372</v>
      </c>
      <c r="T2140" s="8">
        <f t="shared" si="135"/>
        <v>16018.054849537039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14">
        <f t="shared" si="133"/>
        <v>29.035714285714285</v>
      </c>
      <c r="Q2141" t="s">
        <v>8333</v>
      </c>
      <c r="R2141" t="s">
        <v>8334</v>
      </c>
      <c r="S2141" s="8">
        <f t="shared" si="134"/>
        <v>17078.750092592592</v>
      </c>
      <c r="T2141" s="8">
        <f t="shared" si="135"/>
        <v>17108.750092592592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14">
        <f t="shared" si="133"/>
        <v>50.909090909090907</v>
      </c>
      <c r="Q2142" t="s">
        <v>8333</v>
      </c>
      <c r="R2142" t="s">
        <v>8334</v>
      </c>
      <c r="S2142" s="8">
        <f t="shared" si="134"/>
        <v>15686.833611111111</v>
      </c>
      <c r="T2142" s="8">
        <f t="shared" si="135"/>
        <v>15716.833611111111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14" t="str">
        <f t="shared" si="133"/>
        <v/>
      </c>
      <c r="Q2143" t="s">
        <v>8333</v>
      </c>
      <c r="R2143" t="s">
        <v>8334</v>
      </c>
      <c r="S2143" s="8">
        <f t="shared" si="134"/>
        <v>16358.235636574072</v>
      </c>
      <c r="T2143" s="8">
        <f t="shared" si="135"/>
        <v>16388.277303240739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14">
        <f t="shared" si="133"/>
        <v>50.083333333333336</v>
      </c>
      <c r="Q2144" t="s">
        <v>8333</v>
      </c>
      <c r="R2144" t="s">
        <v>8334</v>
      </c>
      <c r="S2144" s="8">
        <f t="shared" si="134"/>
        <v>16771.701504629633</v>
      </c>
      <c r="T2144" s="8">
        <f t="shared" si="135"/>
        <v>16799.701504629633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14">
        <f t="shared" si="133"/>
        <v>45</v>
      </c>
      <c r="Q2145" t="s">
        <v>8333</v>
      </c>
      <c r="R2145" t="s">
        <v>8334</v>
      </c>
      <c r="S2145" s="8">
        <f t="shared" si="134"/>
        <v>14763.886712962963</v>
      </c>
      <c r="T2145" s="8">
        <f t="shared" si="135"/>
        <v>14811.791666666666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14">
        <f t="shared" si="133"/>
        <v>25.291666666666668</v>
      </c>
      <c r="Q2146" t="s">
        <v>8333</v>
      </c>
      <c r="R2146" t="s">
        <v>8334</v>
      </c>
      <c r="S2146" s="8">
        <f t="shared" si="134"/>
        <v>15930.546759259259</v>
      </c>
      <c r="T2146" s="8">
        <f t="shared" si="135"/>
        <v>15962.546759259259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14">
        <f t="shared" si="133"/>
        <v>51.292134831460672</v>
      </c>
      <c r="Q2147" t="s">
        <v>8333</v>
      </c>
      <c r="R2147" t="s">
        <v>8334</v>
      </c>
      <c r="S2147" s="8">
        <f t="shared" si="134"/>
        <v>16006.237430555555</v>
      </c>
      <c r="T2147" s="8">
        <f t="shared" si="135"/>
        <v>16036.279097222221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14">
        <f t="shared" si="133"/>
        <v>1</v>
      </c>
      <c r="Q2148" t="s">
        <v>8333</v>
      </c>
      <c r="R2148" t="s">
        <v>8334</v>
      </c>
      <c r="S2148" s="8">
        <f t="shared" si="134"/>
        <v>16828.679513888888</v>
      </c>
      <c r="T2148" s="8">
        <f t="shared" si="135"/>
        <v>16842.679513888888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14">
        <f t="shared" si="133"/>
        <v>49.381818181818183</v>
      </c>
      <c r="Q2149" t="s">
        <v>8333</v>
      </c>
      <c r="R2149" t="s">
        <v>8334</v>
      </c>
      <c r="S2149" s="8">
        <f t="shared" si="134"/>
        <v>16358.295694444445</v>
      </c>
      <c r="T2149" s="8">
        <f t="shared" si="135"/>
        <v>16390.337361111113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14">
        <f t="shared" si="133"/>
        <v>1</v>
      </c>
      <c r="Q2150" t="s">
        <v>8333</v>
      </c>
      <c r="R2150" t="s">
        <v>8334</v>
      </c>
      <c r="S2150" s="8">
        <f t="shared" si="134"/>
        <v>16497.733587962965</v>
      </c>
      <c r="T2150" s="8">
        <f t="shared" si="135"/>
        <v>16527.691921296297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14" t="str">
        <f t="shared" si="133"/>
        <v/>
      </c>
      <c r="Q2151" t="s">
        <v>8333</v>
      </c>
      <c r="R2151" t="s">
        <v>8334</v>
      </c>
      <c r="S2151" s="8">
        <f t="shared" si="134"/>
        <v>14786.024953703703</v>
      </c>
      <c r="T2151" s="8">
        <f t="shared" si="135"/>
        <v>14821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14">
        <f t="shared" si="133"/>
        <v>101.25</v>
      </c>
      <c r="Q2152" t="s">
        <v>8333</v>
      </c>
      <c r="R2152" t="s">
        <v>8334</v>
      </c>
      <c r="S2152" s="8">
        <f t="shared" si="134"/>
        <v>16965.284710648149</v>
      </c>
      <c r="T2152" s="8">
        <f t="shared" si="135"/>
        <v>16995.284710648149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14">
        <f t="shared" si="133"/>
        <v>19.666666666666668</v>
      </c>
      <c r="Q2153" t="s">
        <v>8333</v>
      </c>
      <c r="R2153" t="s">
        <v>8334</v>
      </c>
      <c r="S2153" s="8">
        <f t="shared" si="134"/>
        <v>16951.847384259261</v>
      </c>
      <c r="T2153" s="8">
        <f t="shared" si="135"/>
        <v>16981.847384259261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14">
        <f t="shared" si="133"/>
        <v>12.5</v>
      </c>
      <c r="Q2154" t="s">
        <v>8333</v>
      </c>
      <c r="R2154" t="s">
        <v>8334</v>
      </c>
      <c r="S2154" s="8">
        <f t="shared" si="134"/>
        <v>16114.832280092594</v>
      </c>
      <c r="T2154" s="8">
        <f t="shared" si="135"/>
        <v>16144.790613425926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14">
        <f t="shared" si="133"/>
        <v>8.5</v>
      </c>
      <c r="Q2155" t="s">
        <v>8333</v>
      </c>
      <c r="R2155" t="s">
        <v>8334</v>
      </c>
      <c r="S2155" s="8">
        <f t="shared" si="134"/>
        <v>16405.911087962962</v>
      </c>
      <c r="T2155" s="8">
        <f t="shared" si="135"/>
        <v>16445.332638888889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14">
        <f t="shared" si="133"/>
        <v>1</v>
      </c>
      <c r="Q2156" t="s">
        <v>8333</v>
      </c>
      <c r="R2156" t="s">
        <v>8334</v>
      </c>
      <c r="S2156" s="8">
        <f t="shared" si="134"/>
        <v>16078.632256944444</v>
      </c>
      <c r="T2156" s="8">
        <f t="shared" si="135"/>
        <v>16098.632256944444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14">
        <f t="shared" si="133"/>
        <v>23</v>
      </c>
      <c r="Q2157" t="s">
        <v>8333</v>
      </c>
      <c r="R2157" t="s">
        <v>8334</v>
      </c>
      <c r="S2157" s="8">
        <f t="shared" si="134"/>
        <v>16861.747511574074</v>
      </c>
      <c r="T2157" s="8">
        <f t="shared" si="135"/>
        <v>16891.705844907407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14">
        <f t="shared" si="133"/>
        <v>17.987951807228917</v>
      </c>
      <c r="Q2158" t="s">
        <v>8333</v>
      </c>
      <c r="R2158" t="s">
        <v>8334</v>
      </c>
      <c r="S2158" s="8">
        <f t="shared" si="134"/>
        <v>15919.854236111112</v>
      </c>
      <c r="T2158" s="8">
        <f t="shared" si="135"/>
        <v>15964.854236111112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14">
        <f t="shared" si="133"/>
        <v>370.94736842105266</v>
      </c>
      <c r="Q2159" t="s">
        <v>8333</v>
      </c>
      <c r="R2159" t="s">
        <v>8334</v>
      </c>
      <c r="S2159" s="8">
        <f t="shared" si="134"/>
        <v>17125.981284722224</v>
      </c>
      <c r="T2159" s="8">
        <f t="shared" si="135"/>
        <v>17158.332638888889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14">
        <f t="shared" si="133"/>
        <v>63.569485530546629</v>
      </c>
      <c r="Q2160" t="s">
        <v>8333</v>
      </c>
      <c r="R2160" t="s">
        <v>8334</v>
      </c>
      <c r="S2160" s="8">
        <f t="shared" si="134"/>
        <v>15695.853865740741</v>
      </c>
      <c r="T2160" s="8">
        <f t="shared" si="135"/>
        <v>15740.853865740741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14">
        <f t="shared" si="133"/>
        <v>13</v>
      </c>
      <c r="Q2161" t="s">
        <v>8333</v>
      </c>
      <c r="R2161" t="s">
        <v>8334</v>
      </c>
      <c r="S2161" s="8">
        <f t="shared" si="134"/>
        <v>15141.731180555553</v>
      </c>
      <c r="T2161" s="8">
        <f t="shared" si="135"/>
        <v>15171.731180555553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14">
        <f t="shared" si="133"/>
        <v>5.3125</v>
      </c>
      <c r="Q2162" t="s">
        <v>8333</v>
      </c>
      <c r="R2162" t="s">
        <v>8334</v>
      </c>
      <c r="S2162" s="8">
        <f t="shared" si="134"/>
        <v>15449.711863425924</v>
      </c>
      <c r="T2162" s="8">
        <f t="shared" si="135"/>
        <v>15479.711863425924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14">
        <f t="shared" si="133"/>
        <v>35.615384615384613</v>
      </c>
      <c r="Q2163" t="s">
        <v>8325</v>
      </c>
      <c r="R2163" t="s">
        <v>8326</v>
      </c>
      <c r="S2163" s="8">
        <f t="shared" si="134"/>
        <v>16671.85253472222</v>
      </c>
      <c r="T2163" s="8">
        <f t="shared" si="135"/>
        <v>16701.85253472222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14">
        <f t="shared" si="133"/>
        <v>87.103448275862064</v>
      </c>
      <c r="Q2164" t="s">
        <v>8325</v>
      </c>
      <c r="R2164" t="s">
        <v>8326</v>
      </c>
      <c r="S2164" s="8">
        <f t="shared" si="134"/>
        <v>16244.766099537037</v>
      </c>
      <c r="T2164" s="8">
        <f t="shared" si="135"/>
        <v>16275.766099537037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14">
        <f t="shared" si="133"/>
        <v>75.11363636363636</v>
      </c>
      <c r="Q2165" t="s">
        <v>8325</v>
      </c>
      <c r="R2165" t="s">
        <v>8326</v>
      </c>
      <c r="S2165" s="8">
        <f t="shared" si="134"/>
        <v>16542.899537037036</v>
      </c>
      <c r="T2165" s="8">
        <f t="shared" si="135"/>
        <v>16594.159722222223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14">
        <f t="shared" si="133"/>
        <v>68.01204819277109</v>
      </c>
      <c r="Q2166" t="s">
        <v>8325</v>
      </c>
      <c r="R2166" t="s">
        <v>8326</v>
      </c>
      <c r="S2166" s="8">
        <f t="shared" si="134"/>
        <v>16946.71775462963</v>
      </c>
      <c r="T2166" s="8">
        <f t="shared" si="135"/>
        <v>16977.165972222221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14">
        <f t="shared" si="133"/>
        <v>29.623931623931625</v>
      </c>
      <c r="Q2167" t="s">
        <v>8325</v>
      </c>
      <c r="R2167" t="s">
        <v>8326</v>
      </c>
      <c r="S2167" s="8">
        <f t="shared" si="134"/>
        <v>16869.667071759261</v>
      </c>
      <c r="T2167" s="8">
        <f t="shared" si="135"/>
        <v>16899.625405092593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14">
        <f t="shared" si="133"/>
        <v>91.625</v>
      </c>
      <c r="Q2168" t="s">
        <v>8325</v>
      </c>
      <c r="R2168" t="s">
        <v>8326</v>
      </c>
      <c r="S2168" s="8">
        <f t="shared" si="134"/>
        <v>16364.838171296295</v>
      </c>
      <c r="T2168" s="8">
        <f t="shared" si="135"/>
        <v>16409.879837962962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14">
        <f t="shared" si="133"/>
        <v>22.5</v>
      </c>
      <c r="Q2169" t="s">
        <v>8325</v>
      </c>
      <c r="R2169" t="s">
        <v>8326</v>
      </c>
      <c r="S2169" s="8">
        <f t="shared" si="134"/>
        <v>15584.066400462963</v>
      </c>
      <c r="T2169" s="8">
        <f t="shared" si="135"/>
        <v>15598.066400462963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14">
        <f t="shared" si="133"/>
        <v>64.366735294117646</v>
      </c>
      <c r="Q2170" t="s">
        <v>8325</v>
      </c>
      <c r="R2170" t="s">
        <v>8326</v>
      </c>
      <c r="S2170" s="8">
        <f t="shared" si="134"/>
        <v>17176.600243055556</v>
      </c>
      <c r="T2170" s="8">
        <f t="shared" si="135"/>
        <v>17207.208333333332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14">
        <f t="shared" si="133"/>
        <v>21.857142857142858</v>
      </c>
      <c r="Q2171" t="s">
        <v>8325</v>
      </c>
      <c r="R2171" t="s">
        <v>8326</v>
      </c>
      <c r="S2171" s="8">
        <f t="shared" si="134"/>
        <v>17224.700821759259</v>
      </c>
      <c r="T2171" s="8">
        <f t="shared" si="135"/>
        <v>17227.700821759259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14">
        <f t="shared" si="133"/>
        <v>33.315789473684212</v>
      </c>
      <c r="Q2172" t="s">
        <v>8325</v>
      </c>
      <c r="R2172" t="s">
        <v>8326</v>
      </c>
      <c r="S2172" s="8">
        <f t="shared" si="134"/>
        <v>16629.750254629631</v>
      </c>
      <c r="T2172" s="8">
        <f t="shared" si="135"/>
        <v>16669.750254629631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14">
        <f t="shared" si="133"/>
        <v>90.276595744680847</v>
      </c>
      <c r="Q2173" t="s">
        <v>8325</v>
      </c>
      <c r="R2173" t="s">
        <v>8326</v>
      </c>
      <c r="S2173" s="8">
        <f t="shared" si="134"/>
        <v>16572.957118055554</v>
      </c>
      <c r="T2173" s="8">
        <f t="shared" si="135"/>
        <v>16608.208333333332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14">
        <f t="shared" si="133"/>
        <v>76.92307692307692</v>
      </c>
      <c r="Q2174" t="s">
        <v>8325</v>
      </c>
      <c r="R2174" t="s">
        <v>8326</v>
      </c>
      <c r="S2174" s="8">
        <f t="shared" si="134"/>
        <v>16513.580092592591</v>
      </c>
      <c r="T2174" s="8">
        <f t="shared" si="135"/>
        <v>16543.580092592591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14">
        <f t="shared" si="133"/>
        <v>59.233333333333334</v>
      </c>
      <c r="Q2175" t="s">
        <v>8325</v>
      </c>
      <c r="R2175" t="s">
        <v>8326</v>
      </c>
      <c r="S2175" s="8">
        <f t="shared" si="134"/>
        <v>15926.692627314815</v>
      </c>
      <c r="T2175" s="8">
        <f t="shared" si="135"/>
        <v>15958.165972222223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14">
        <f t="shared" si="133"/>
        <v>65.38095238095238</v>
      </c>
      <c r="Q2176" t="s">
        <v>8325</v>
      </c>
      <c r="R2176" t="s">
        <v>8326</v>
      </c>
      <c r="S2176" s="8">
        <f t="shared" si="134"/>
        <v>16896.542905092592</v>
      </c>
      <c r="T2176" s="8">
        <f t="shared" si="135"/>
        <v>16926.542905092592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14">
        <f t="shared" si="133"/>
        <v>67.307692307692307</v>
      </c>
      <c r="Q2177" t="s">
        <v>8325</v>
      </c>
      <c r="R2177" t="s">
        <v>8326</v>
      </c>
      <c r="S2177" s="8">
        <f t="shared" si="134"/>
        <v>16996.009097222224</v>
      </c>
      <c r="T2177" s="8">
        <f t="shared" si="135"/>
        <v>17003.009097222224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 s="14">
        <f t="shared" si="133"/>
        <v>88.74647887323944</v>
      </c>
      <c r="Q2178" t="s">
        <v>8325</v>
      </c>
      <c r="R2178" t="s">
        <v>8326</v>
      </c>
      <c r="S2178" s="8">
        <f t="shared" si="134"/>
        <v>16527.63320601852</v>
      </c>
      <c r="T2178" s="8">
        <f t="shared" si="135"/>
        <v>16557.63320601852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E2179/D2179*100</f>
        <v>100.12</v>
      </c>
      <c r="P2179" s="14">
        <f t="shared" ref="P2179:P2242" si="137">IFERROR(E2179/L2179,"")</f>
        <v>65.868421052631575</v>
      </c>
      <c r="Q2179" t="s">
        <v>8325</v>
      </c>
      <c r="R2179" t="s">
        <v>8326</v>
      </c>
      <c r="S2179" s="8">
        <f t="shared" ref="S2179:S2242" si="138">(((J2179/60/60/24)))</f>
        <v>16933.250775462962</v>
      </c>
      <c r="T2179" s="8">
        <f t="shared" ref="T2179:T2242" si="139">(((I2179/60/60/24)))</f>
        <v>16958.250775462962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14">
        <f t="shared" si="137"/>
        <v>40.349243306169967</v>
      </c>
      <c r="Q2180" t="s">
        <v>8325</v>
      </c>
      <c r="R2180" t="s">
        <v>8326</v>
      </c>
      <c r="S2180" s="8">
        <f t="shared" si="138"/>
        <v>17154.636539351854</v>
      </c>
      <c r="T2180" s="8">
        <f t="shared" si="139"/>
        <v>17184.636539351854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14">
        <f t="shared" si="137"/>
        <v>76.857142857142861</v>
      </c>
      <c r="Q2181" t="s">
        <v>8325</v>
      </c>
      <c r="R2181" t="s">
        <v>8326</v>
      </c>
      <c r="S2181" s="8">
        <f t="shared" si="138"/>
        <v>16506.171203703703</v>
      </c>
      <c r="T2181" s="8">
        <f t="shared" si="139"/>
        <v>16536.171203703703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14">
        <f t="shared" si="137"/>
        <v>68.707820512820518</v>
      </c>
      <c r="Q2182" t="s">
        <v>8325</v>
      </c>
      <c r="R2182" t="s">
        <v>8326</v>
      </c>
      <c r="S2182" s="8">
        <f t="shared" si="138"/>
        <v>16710.669768518517</v>
      </c>
      <c r="T2182" s="8">
        <f t="shared" si="139"/>
        <v>16752.711435185185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14">
        <f t="shared" si="137"/>
        <v>57.773584905660378</v>
      </c>
      <c r="Q2183" t="s">
        <v>8333</v>
      </c>
      <c r="R2183" t="s">
        <v>8351</v>
      </c>
      <c r="S2183" s="8">
        <f t="shared" si="138"/>
        <v>17204.005243055555</v>
      </c>
      <c r="T2183" s="8">
        <f t="shared" si="139"/>
        <v>17218.005243055555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14">
        <f t="shared" si="137"/>
        <v>44.171348314606739</v>
      </c>
      <c r="Q2184" t="s">
        <v>8333</v>
      </c>
      <c r="R2184" t="s">
        <v>8351</v>
      </c>
      <c r="S2184" s="8">
        <f t="shared" si="138"/>
        <v>16310.900752314816</v>
      </c>
      <c r="T2184" s="8">
        <f t="shared" si="139"/>
        <v>16345.900752314816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14">
        <f t="shared" si="137"/>
        <v>31.566308243727597</v>
      </c>
      <c r="Q2185" t="s">
        <v>8333</v>
      </c>
      <c r="R2185" t="s">
        <v>8351</v>
      </c>
      <c r="S2185" s="8">
        <f t="shared" si="138"/>
        <v>17176.36547453704</v>
      </c>
      <c r="T2185" s="8">
        <f t="shared" si="139"/>
        <v>17206.208333333332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14">
        <f t="shared" si="137"/>
        <v>107.04511278195488</v>
      </c>
      <c r="Q2186" t="s">
        <v>8333</v>
      </c>
      <c r="R2186" t="s">
        <v>8351</v>
      </c>
      <c r="S2186" s="8">
        <f t="shared" si="138"/>
        <v>16811.690289351853</v>
      </c>
      <c r="T2186" s="8">
        <f t="shared" si="139"/>
        <v>16825.666666666668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14">
        <f t="shared" si="137"/>
        <v>149.03451043338683</v>
      </c>
      <c r="Q2187" t="s">
        <v>8333</v>
      </c>
      <c r="R2187" t="s">
        <v>8351</v>
      </c>
      <c r="S2187" s="8">
        <f t="shared" si="138"/>
        <v>15750.349988425927</v>
      </c>
      <c r="T2187" s="8">
        <f t="shared" si="139"/>
        <v>15790.349988425927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14">
        <f t="shared" si="137"/>
        <v>55.956632653061227</v>
      </c>
      <c r="Q2188" t="s">
        <v>8333</v>
      </c>
      <c r="R2188" t="s">
        <v>8351</v>
      </c>
      <c r="S2188" s="8">
        <f t="shared" si="138"/>
        <v>17014.615081018517</v>
      </c>
      <c r="T2188" s="8">
        <f t="shared" si="139"/>
        <v>17051.083333333332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14">
        <f t="shared" si="137"/>
        <v>56.970381807973048</v>
      </c>
      <c r="Q2189" t="s">
        <v>8333</v>
      </c>
      <c r="R2189" t="s">
        <v>8351</v>
      </c>
      <c r="S2189" s="8">
        <f t="shared" si="138"/>
        <v>16499.209097222225</v>
      </c>
      <c r="T2189" s="8">
        <f t="shared" si="139"/>
        <v>16528.165972222221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14">
        <f t="shared" si="137"/>
        <v>44.056420233463037</v>
      </c>
      <c r="Q2190" t="s">
        <v>8333</v>
      </c>
      <c r="R2190" t="s">
        <v>8351</v>
      </c>
      <c r="S2190" s="8">
        <f t="shared" si="138"/>
        <v>17064.586122685185</v>
      </c>
      <c r="T2190" s="8">
        <f t="shared" si="139"/>
        <v>17099.708333333332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14">
        <f t="shared" si="137"/>
        <v>68.625</v>
      </c>
      <c r="Q2191" t="s">
        <v>8333</v>
      </c>
      <c r="R2191" t="s">
        <v>8351</v>
      </c>
      <c r="S2191" s="8">
        <f t="shared" si="138"/>
        <v>16898.788194444445</v>
      </c>
      <c r="T2191" s="8">
        <f t="shared" si="139"/>
        <v>16912.916666666668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14">
        <f t="shared" si="137"/>
        <v>65.318435754189949</v>
      </c>
      <c r="Q2192" t="s">
        <v>8333</v>
      </c>
      <c r="R2192" t="s">
        <v>8351</v>
      </c>
      <c r="S2192" s="8">
        <f t="shared" si="138"/>
        <v>16848.625046296296</v>
      </c>
      <c r="T2192" s="8">
        <f t="shared" si="139"/>
        <v>16883.290972222221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14">
        <f t="shared" si="137"/>
        <v>35.92</v>
      </c>
      <c r="Q2193" t="s">
        <v>8333</v>
      </c>
      <c r="R2193" t="s">
        <v>8351</v>
      </c>
      <c r="S2193" s="8">
        <f t="shared" si="138"/>
        <v>17199.833645833332</v>
      </c>
      <c r="T2193" s="8">
        <f t="shared" si="139"/>
        <v>17211.833645833332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14">
        <f t="shared" si="137"/>
        <v>40.070667078443485</v>
      </c>
      <c r="Q2194" t="s">
        <v>8333</v>
      </c>
      <c r="R2194" t="s">
        <v>8351</v>
      </c>
      <c r="S2194" s="8">
        <f t="shared" si="138"/>
        <v>17122.851203703704</v>
      </c>
      <c r="T2194" s="8">
        <f t="shared" si="139"/>
        <v>17150.958333333332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14">
        <f t="shared" si="137"/>
        <v>75.647714604236342</v>
      </c>
      <c r="Q2195" t="s">
        <v>8333</v>
      </c>
      <c r="R2195" t="s">
        <v>8351</v>
      </c>
      <c r="S2195" s="8">
        <f t="shared" si="138"/>
        <v>17095.405925925927</v>
      </c>
      <c r="T2195" s="8">
        <f t="shared" si="139"/>
        <v>17126.207638888889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14">
        <f t="shared" si="137"/>
        <v>61.203872437357631</v>
      </c>
      <c r="Q2196" t="s">
        <v>8333</v>
      </c>
      <c r="R2196" t="s">
        <v>8351</v>
      </c>
      <c r="S2196" s="8">
        <f t="shared" si="138"/>
        <v>16856.757986111112</v>
      </c>
      <c r="T2196" s="8">
        <f t="shared" si="139"/>
        <v>16886.716319444444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14">
        <f t="shared" si="137"/>
        <v>48.130434782608695</v>
      </c>
      <c r="Q2197" t="s">
        <v>8333</v>
      </c>
      <c r="R2197" t="s">
        <v>8351</v>
      </c>
      <c r="S2197" s="8">
        <f t="shared" si="138"/>
        <v>16628.771990740741</v>
      </c>
      <c r="T2197" s="8">
        <f t="shared" si="139"/>
        <v>16658.771990740741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14">
        <f t="shared" si="137"/>
        <v>68.106837606837601</v>
      </c>
      <c r="Q2198" t="s">
        <v>8333</v>
      </c>
      <c r="R2198" t="s">
        <v>8351</v>
      </c>
      <c r="S2198" s="8">
        <f t="shared" si="138"/>
        <v>17106.487291666668</v>
      </c>
      <c r="T2198" s="8">
        <f t="shared" si="139"/>
        <v>17137.291666666668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14">
        <f t="shared" si="137"/>
        <v>65.891300230946882</v>
      </c>
      <c r="Q2199" t="s">
        <v>8333</v>
      </c>
      <c r="R2199" t="s">
        <v>8351</v>
      </c>
      <c r="S2199" s="8">
        <f t="shared" si="138"/>
        <v>16464.584016203702</v>
      </c>
      <c r="T2199" s="8">
        <f t="shared" si="139"/>
        <v>16494.584016203702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14">
        <f t="shared" si="137"/>
        <v>81.654377880184327</v>
      </c>
      <c r="Q2200" t="s">
        <v>8333</v>
      </c>
      <c r="R2200" t="s">
        <v>8351</v>
      </c>
      <c r="S2200" s="8">
        <f t="shared" si="138"/>
        <v>16723.513888888887</v>
      </c>
      <c r="T2200" s="8">
        <f t="shared" si="139"/>
        <v>16753.555555555555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14">
        <f t="shared" si="137"/>
        <v>52.701195219123505</v>
      </c>
      <c r="Q2201" t="s">
        <v>8333</v>
      </c>
      <c r="R2201" t="s">
        <v>8351</v>
      </c>
      <c r="S2201" s="8">
        <f t="shared" si="138"/>
        <v>16693.416643518518</v>
      </c>
      <c r="T2201" s="8">
        <f t="shared" si="139"/>
        <v>16723.416643518518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14">
        <f t="shared" si="137"/>
        <v>41.228136882129277</v>
      </c>
      <c r="Q2202" t="s">
        <v>8333</v>
      </c>
      <c r="R2202" t="s">
        <v>8351</v>
      </c>
      <c r="S2202" s="8">
        <f t="shared" si="138"/>
        <v>16594.625787037035</v>
      </c>
      <c r="T2202" s="8">
        <f t="shared" si="139"/>
        <v>16622.125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14">
        <f t="shared" si="137"/>
        <v>15.035357142857142</v>
      </c>
      <c r="Q2203" t="s">
        <v>8325</v>
      </c>
      <c r="R2203" t="s">
        <v>8330</v>
      </c>
      <c r="S2203" s="8">
        <f t="shared" si="138"/>
        <v>15707.846817129632</v>
      </c>
      <c r="T2203" s="8">
        <f t="shared" si="139"/>
        <v>15721.846817129632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14">
        <f t="shared" si="137"/>
        <v>39.066920943134534</v>
      </c>
      <c r="Q2204" t="s">
        <v>8325</v>
      </c>
      <c r="R2204" t="s">
        <v>8330</v>
      </c>
      <c r="S2204" s="8">
        <f t="shared" si="138"/>
        <v>15615.849166666667</v>
      </c>
      <c r="T2204" s="8">
        <f t="shared" si="139"/>
        <v>15645.849166666667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14">
        <f t="shared" si="137"/>
        <v>43.82</v>
      </c>
      <c r="Q2205" t="s">
        <v>8325</v>
      </c>
      <c r="R2205" t="s">
        <v>8330</v>
      </c>
      <c r="S2205" s="8">
        <f t="shared" si="138"/>
        <v>16672.859745370373</v>
      </c>
      <c r="T2205" s="8">
        <f t="shared" si="139"/>
        <v>16702.859745370373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14">
        <f t="shared" si="137"/>
        <v>27.301369863013697</v>
      </c>
      <c r="Q2206" t="s">
        <v>8325</v>
      </c>
      <c r="R2206" t="s">
        <v>8330</v>
      </c>
      <c r="S2206" s="8">
        <f t="shared" si="138"/>
        <v>15743.311562499999</v>
      </c>
      <c r="T2206" s="8">
        <f t="shared" si="139"/>
        <v>15773.311562499999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14">
        <f t="shared" si="137"/>
        <v>42.222222222222221</v>
      </c>
      <c r="Q2207" t="s">
        <v>8325</v>
      </c>
      <c r="R2207" t="s">
        <v>8330</v>
      </c>
      <c r="S2207" s="8">
        <f t="shared" si="138"/>
        <v>15462.821631944442</v>
      </c>
      <c r="T2207" s="8">
        <f t="shared" si="139"/>
        <v>15492.821631944442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14">
        <f t="shared" si="137"/>
        <v>33.235294117647058</v>
      </c>
      <c r="Q2208" t="s">
        <v>8325</v>
      </c>
      <c r="R2208" t="s">
        <v>8330</v>
      </c>
      <c r="S2208" s="8">
        <f t="shared" si="138"/>
        <v>15428.257222222221</v>
      </c>
      <c r="T2208" s="8">
        <f t="shared" si="139"/>
        <v>15446.257222222221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14">
        <f t="shared" si="137"/>
        <v>285.71428571428572</v>
      </c>
      <c r="Q2209" t="s">
        <v>8325</v>
      </c>
      <c r="R2209" t="s">
        <v>8330</v>
      </c>
      <c r="S2209" s="8">
        <f t="shared" si="138"/>
        <v>15995.194131944445</v>
      </c>
      <c r="T2209" s="8">
        <f t="shared" si="139"/>
        <v>16025.235798611111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14">
        <f t="shared" si="137"/>
        <v>42.333333333333336</v>
      </c>
      <c r="Q2210" t="s">
        <v>8325</v>
      </c>
      <c r="R2210" t="s">
        <v>8330</v>
      </c>
      <c r="S2210" s="8">
        <f t="shared" si="138"/>
        <v>15377.882245370371</v>
      </c>
      <c r="T2210" s="8">
        <f t="shared" si="139"/>
        <v>15437.166666666666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14">
        <f t="shared" si="137"/>
        <v>50.266666666666666</v>
      </c>
      <c r="Q2211" t="s">
        <v>8325</v>
      </c>
      <c r="R2211" t="s">
        <v>8330</v>
      </c>
      <c r="S2211" s="8">
        <f t="shared" si="138"/>
        <v>16163.479675925926</v>
      </c>
      <c r="T2211" s="8">
        <f t="shared" si="139"/>
        <v>16174.958333333334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14">
        <f t="shared" si="137"/>
        <v>61.902777777777779</v>
      </c>
      <c r="Q2212" t="s">
        <v>8325</v>
      </c>
      <c r="R2212" t="s">
        <v>8330</v>
      </c>
      <c r="S2212" s="8">
        <f t="shared" si="138"/>
        <v>15387.066087962965</v>
      </c>
      <c r="T2212" s="8">
        <f t="shared" si="139"/>
        <v>15444.733333333332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14">
        <f t="shared" si="137"/>
        <v>40.75</v>
      </c>
      <c r="Q2213" t="s">
        <v>8325</v>
      </c>
      <c r="R2213" t="s">
        <v>8330</v>
      </c>
      <c r="S2213" s="8">
        <f t="shared" si="138"/>
        <v>16147.785011574075</v>
      </c>
      <c r="T2213" s="8">
        <f t="shared" si="139"/>
        <v>16170.290972222223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14">
        <f t="shared" si="137"/>
        <v>55.796747967479675</v>
      </c>
      <c r="Q2214" t="s">
        <v>8325</v>
      </c>
      <c r="R2214" t="s">
        <v>8330</v>
      </c>
      <c r="S2214" s="8">
        <f t="shared" si="138"/>
        <v>15979.747418981482</v>
      </c>
      <c r="T2214" s="8">
        <f t="shared" si="139"/>
        <v>16013.041666666666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14">
        <f t="shared" si="137"/>
        <v>10</v>
      </c>
      <c r="Q2215" t="s">
        <v>8325</v>
      </c>
      <c r="R2215" t="s">
        <v>8330</v>
      </c>
      <c r="S2215" s="8">
        <f t="shared" si="138"/>
        <v>16540.826145833333</v>
      </c>
      <c r="T2215" s="8">
        <f t="shared" si="139"/>
        <v>16570.826145833333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14">
        <f t="shared" si="137"/>
        <v>73.125416666666666</v>
      </c>
      <c r="Q2216" t="s">
        <v>8325</v>
      </c>
      <c r="R2216" t="s">
        <v>8330</v>
      </c>
      <c r="S2216" s="8">
        <f t="shared" si="138"/>
        <v>16077.792222222224</v>
      </c>
      <c r="T2216" s="8">
        <f t="shared" si="139"/>
        <v>16107.792222222224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14">
        <f t="shared" si="137"/>
        <v>26.060606060606062</v>
      </c>
      <c r="Q2217" t="s">
        <v>8325</v>
      </c>
      <c r="R2217" t="s">
        <v>8330</v>
      </c>
      <c r="S2217" s="8">
        <f t="shared" si="138"/>
        <v>15389.71726851852</v>
      </c>
      <c r="T2217" s="8">
        <f t="shared" si="139"/>
        <v>15412.290972222223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14">
        <f t="shared" si="137"/>
        <v>22.642857142857142</v>
      </c>
      <c r="Q2218" t="s">
        <v>8325</v>
      </c>
      <c r="R2218" t="s">
        <v>8330</v>
      </c>
      <c r="S2218" s="8">
        <f t="shared" si="138"/>
        <v>16625.751678240744</v>
      </c>
      <c r="T2218" s="8">
        <f t="shared" si="139"/>
        <v>16639.751678240744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14">
        <f t="shared" si="137"/>
        <v>47.222222222222221</v>
      </c>
      <c r="Q2219" t="s">
        <v>8325</v>
      </c>
      <c r="R2219" t="s">
        <v>8330</v>
      </c>
      <c r="S2219" s="8">
        <f t="shared" si="138"/>
        <v>16730.776770833334</v>
      </c>
      <c r="T2219" s="8">
        <f t="shared" si="139"/>
        <v>16741.333333333332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14">
        <f t="shared" si="137"/>
        <v>32.324473684210524</v>
      </c>
      <c r="Q2220" t="s">
        <v>8325</v>
      </c>
      <c r="R2220" t="s">
        <v>8330</v>
      </c>
      <c r="S2220" s="8">
        <f t="shared" si="138"/>
        <v>15558.812303240738</v>
      </c>
      <c r="T2220" s="8">
        <f t="shared" si="139"/>
        <v>15581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14">
        <f t="shared" si="137"/>
        <v>53.421052631578945</v>
      </c>
      <c r="Q2221" t="s">
        <v>8325</v>
      </c>
      <c r="R2221" t="s">
        <v>8330</v>
      </c>
      <c r="S2221" s="8">
        <f t="shared" si="138"/>
        <v>16636.718888888889</v>
      </c>
      <c r="T2221" s="8">
        <f t="shared" si="139"/>
        <v>16666.718888888889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14">
        <f t="shared" si="137"/>
        <v>51.304347826086953</v>
      </c>
      <c r="Q2222" t="s">
        <v>8325</v>
      </c>
      <c r="R2222" t="s">
        <v>8330</v>
      </c>
      <c r="S2222" s="8">
        <f t="shared" si="138"/>
        <v>15883.060601851852</v>
      </c>
      <c r="T2222" s="8">
        <f t="shared" si="139"/>
        <v>15913.060601851852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14">
        <f t="shared" si="137"/>
        <v>37.197247706422019</v>
      </c>
      <c r="Q2223" t="s">
        <v>8333</v>
      </c>
      <c r="R2223" t="s">
        <v>8351</v>
      </c>
      <c r="S2223" s="8">
        <f t="shared" si="138"/>
        <v>16883.666770833333</v>
      </c>
      <c r="T2223" s="8">
        <f t="shared" si="139"/>
        <v>16914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14">
        <f t="shared" si="137"/>
        <v>27.1</v>
      </c>
      <c r="Q2224" t="s">
        <v>8333</v>
      </c>
      <c r="R2224" t="s">
        <v>8351</v>
      </c>
      <c r="S2224" s="8">
        <f t="shared" si="138"/>
        <v>15337.78758101852</v>
      </c>
      <c r="T2224" s="8">
        <f t="shared" si="139"/>
        <v>15367.78758101852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14">
        <f t="shared" si="137"/>
        <v>206.31</v>
      </c>
      <c r="Q2225" t="s">
        <v>8333</v>
      </c>
      <c r="R2225" t="s">
        <v>8351</v>
      </c>
      <c r="S2225" s="8">
        <f t="shared" si="138"/>
        <v>16583.640833333335</v>
      </c>
      <c r="T2225" s="8">
        <f t="shared" si="139"/>
        <v>16613.640833333335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14">
        <f t="shared" si="137"/>
        <v>82.145270270270274</v>
      </c>
      <c r="Q2226" t="s">
        <v>8333</v>
      </c>
      <c r="R2226" t="s">
        <v>8351</v>
      </c>
      <c r="S2226" s="8">
        <f t="shared" si="138"/>
        <v>17075.667534722223</v>
      </c>
      <c r="T2226" s="8">
        <f t="shared" si="139"/>
        <v>17103.791666666668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14">
        <f t="shared" si="137"/>
        <v>164.79651993355483</v>
      </c>
      <c r="Q2227" t="s">
        <v>8333</v>
      </c>
      <c r="R2227" t="s">
        <v>8351</v>
      </c>
      <c r="S2227" s="8">
        <f t="shared" si="138"/>
        <v>16304.791840277778</v>
      </c>
      <c r="T2227" s="8">
        <f t="shared" si="139"/>
        <v>16334.791840277778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14">
        <f t="shared" si="137"/>
        <v>60.820280373831778</v>
      </c>
      <c r="Q2228" t="s">
        <v>8333</v>
      </c>
      <c r="R2228" t="s">
        <v>8351</v>
      </c>
      <c r="S2228" s="8">
        <f t="shared" si="138"/>
        <v>16812.79886574074</v>
      </c>
      <c r="T2228" s="8">
        <f t="shared" si="139"/>
        <v>16843.207638888889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14">
        <f t="shared" si="137"/>
        <v>67.970099667774093</v>
      </c>
      <c r="Q2229" t="s">
        <v>8333</v>
      </c>
      <c r="R2229" t="s">
        <v>8351</v>
      </c>
      <c r="S2229" s="8">
        <f t="shared" si="138"/>
        <v>15992.807349537035</v>
      </c>
      <c r="T2229" s="8">
        <f t="shared" si="139"/>
        <v>16022.849016203703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14">
        <f t="shared" si="137"/>
        <v>81.561805555555551</v>
      </c>
      <c r="Q2230" t="s">
        <v>8333</v>
      </c>
      <c r="R2230" t="s">
        <v>8351</v>
      </c>
      <c r="S2230" s="8">
        <f t="shared" si="138"/>
        <v>16633.278194444447</v>
      </c>
      <c r="T2230" s="8">
        <f t="shared" si="139"/>
        <v>16663.278194444447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14">
        <f t="shared" si="137"/>
        <v>25.42547309833024</v>
      </c>
      <c r="Q2231" t="s">
        <v>8333</v>
      </c>
      <c r="R2231" t="s">
        <v>8351</v>
      </c>
      <c r="S2231" s="8">
        <f t="shared" si="138"/>
        <v>15915.664247685185</v>
      </c>
      <c r="T2231" s="8">
        <f t="shared" si="139"/>
        <v>15951.166666666666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14">
        <f t="shared" si="137"/>
        <v>21.497991967871485</v>
      </c>
      <c r="Q2232" t="s">
        <v>8333</v>
      </c>
      <c r="R2232" t="s">
        <v>8351</v>
      </c>
      <c r="S2232" s="8">
        <f t="shared" si="138"/>
        <v>16155.881099537039</v>
      </c>
      <c r="T2232" s="8">
        <f t="shared" si="139"/>
        <v>16185.881099537039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14">
        <f t="shared" si="137"/>
        <v>27.226630727762803</v>
      </c>
      <c r="Q2233" t="s">
        <v>8333</v>
      </c>
      <c r="R2233" t="s">
        <v>8351</v>
      </c>
      <c r="S2233" s="8">
        <f t="shared" si="138"/>
        <v>15854.910891203705</v>
      </c>
      <c r="T2233" s="8">
        <f t="shared" si="139"/>
        <v>15881.208333333334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14">
        <f t="shared" si="137"/>
        <v>25.091093117408906</v>
      </c>
      <c r="Q2234" t="s">
        <v>8333</v>
      </c>
      <c r="R2234" t="s">
        <v>8351</v>
      </c>
      <c r="S2234" s="8">
        <f t="shared" si="138"/>
        <v>16237.794074074072</v>
      </c>
      <c r="T2234" s="8">
        <f t="shared" si="139"/>
        <v>16270.125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14">
        <f t="shared" si="137"/>
        <v>21.230179028132991</v>
      </c>
      <c r="Q2235" t="s">
        <v>8333</v>
      </c>
      <c r="R2235" t="s">
        <v>8351</v>
      </c>
      <c r="S2235" s="8">
        <f t="shared" si="138"/>
        <v>16762.378923611108</v>
      </c>
      <c r="T2235" s="8">
        <f t="shared" si="139"/>
        <v>16783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14">
        <f t="shared" si="137"/>
        <v>41.607142857142854</v>
      </c>
      <c r="Q2236" t="s">
        <v>8333</v>
      </c>
      <c r="R2236" t="s">
        <v>8351</v>
      </c>
      <c r="S2236" s="8">
        <f t="shared" si="138"/>
        <v>17141.824618055554</v>
      </c>
      <c r="T2236" s="8">
        <f t="shared" si="139"/>
        <v>17171.824618055554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14">
        <f t="shared" si="137"/>
        <v>135.58503401360545</v>
      </c>
      <c r="Q2237" t="s">
        <v>8333</v>
      </c>
      <c r="R2237" t="s">
        <v>8351</v>
      </c>
      <c r="S2237" s="8">
        <f t="shared" si="138"/>
        <v>16493.022118055556</v>
      </c>
      <c r="T2237" s="8">
        <f t="shared" si="139"/>
        <v>16522.980451388892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14">
        <f t="shared" si="137"/>
        <v>22.116176470588236</v>
      </c>
      <c r="Q2238" t="s">
        <v>8333</v>
      </c>
      <c r="R2238" t="s">
        <v>8351</v>
      </c>
      <c r="S2238" s="8">
        <f t="shared" si="138"/>
        <v>16802.61716435185</v>
      </c>
      <c r="T2238" s="8">
        <f t="shared" si="139"/>
        <v>16832.61716435185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14">
        <f t="shared" si="137"/>
        <v>64.625635808748726</v>
      </c>
      <c r="Q2239" t="s">
        <v>8333</v>
      </c>
      <c r="R2239" t="s">
        <v>8351</v>
      </c>
      <c r="S2239" s="8">
        <f t="shared" si="138"/>
        <v>16346.003275462963</v>
      </c>
      <c r="T2239" s="8">
        <f t="shared" si="139"/>
        <v>16386.332638888889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14">
        <f t="shared" si="137"/>
        <v>69.569620253164558</v>
      </c>
      <c r="Q2240" t="s">
        <v>8333</v>
      </c>
      <c r="R2240" t="s">
        <v>8351</v>
      </c>
      <c r="S2240" s="8">
        <f t="shared" si="138"/>
        <v>17205.621712962962</v>
      </c>
      <c r="T2240" s="8">
        <f t="shared" si="139"/>
        <v>17235.621712962962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14">
        <f t="shared" si="137"/>
        <v>75.133028169014082</v>
      </c>
      <c r="Q2241" t="s">
        <v>8333</v>
      </c>
      <c r="R2241" t="s">
        <v>8351</v>
      </c>
      <c r="S2241" s="8">
        <f t="shared" si="138"/>
        <v>16003.958495370372</v>
      </c>
      <c r="T2241" s="8">
        <f t="shared" si="139"/>
        <v>16040.168055555556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 s="14">
        <f t="shared" si="137"/>
        <v>140.97916666666666</v>
      </c>
      <c r="Q2242" t="s">
        <v>8333</v>
      </c>
      <c r="R2242" t="s">
        <v>8351</v>
      </c>
      <c r="S2242" s="8">
        <f t="shared" si="138"/>
        <v>16883.82574074074</v>
      </c>
      <c r="T2242" s="8">
        <f t="shared" si="139"/>
        <v>16913.82574074074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E2243/D2243*100</f>
        <v>806.4</v>
      </c>
      <c r="P2243" s="14">
        <f t="shared" ref="P2243:P2306" si="141">IFERROR(E2243/L2243,"")</f>
        <v>49.472392638036808</v>
      </c>
      <c r="Q2243" t="s">
        <v>8333</v>
      </c>
      <c r="R2243" t="s">
        <v>8351</v>
      </c>
      <c r="S2243" s="8">
        <f t="shared" ref="S2243:S2306" si="142">(((J2243/60/60/24)))</f>
        <v>17197.827546296296</v>
      </c>
      <c r="T2243" s="8">
        <f t="shared" ref="T2243:T2306" si="143">(((I2243/60/60/24)))</f>
        <v>17227.827546296296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14">
        <f t="shared" si="141"/>
        <v>53.865251485148519</v>
      </c>
      <c r="Q2244" t="s">
        <v>8333</v>
      </c>
      <c r="R2244" t="s">
        <v>8351</v>
      </c>
      <c r="S2244" s="8">
        <f t="shared" si="142"/>
        <v>16000.575613425926</v>
      </c>
      <c r="T2244" s="8">
        <f t="shared" si="143"/>
        <v>16036.126388888888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14">
        <f t="shared" si="141"/>
        <v>4.5712530712530715</v>
      </c>
      <c r="Q2245" t="s">
        <v>8333</v>
      </c>
      <c r="R2245" t="s">
        <v>8351</v>
      </c>
      <c r="S2245" s="8">
        <f t="shared" si="142"/>
        <v>17231.751041666666</v>
      </c>
      <c r="T2245" s="8">
        <f t="shared" si="143"/>
        <v>17238.125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14">
        <f t="shared" si="141"/>
        <v>65.00344827586207</v>
      </c>
      <c r="Q2246" t="s">
        <v>8333</v>
      </c>
      <c r="R2246" t="s">
        <v>8351</v>
      </c>
      <c r="S2246" s="8">
        <f t="shared" si="142"/>
        <v>17078.818819444445</v>
      </c>
      <c r="T2246" s="8">
        <f t="shared" si="143"/>
        <v>17090.854166666668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14">
        <f t="shared" si="141"/>
        <v>53.475252525252522</v>
      </c>
      <c r="Q2247" t="s">
        <v>8333</v>
      </c>
      <c r="R2247" t="s">
        <v>8351</v>
      </c>
      <c r="S2247" s="8">
        <f t="shared" si="142"/>
        <v>16091.708530092596</v>
      </c>
      <c r="T2247" s="8">
        <f t="shared" si="143"/>
        <v>16122.75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14">
        <f t="shared" si="141"/>
        <v>43.912280701754383</v>
      </c>
      <c r="Q2248" t="s">
        <v>8333</v>
      </c>
      <c r="R2248" t="s">
        <v>8351</v>
      </c>
      <c r="S2248" s="8">
        <f t="shared" si="142"/>
        <v>16652.791782407407</v>
      </c>
      <c r="T2248" s="8">
        <f t="shared" si="143"/>
        <v>16682.791782407407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14">
        <f t="shared" si="141"/>
        <v>50.852631578947367</v>
      </c>
      <c r="Q2249" t="s">
        <v>8333</v>
      </c>
      <c r="R2249" t="s">
        <v>8351</v>
      </c>
      <c r="S2249" s="8">
        <f t="shared" si="142"/>
        <v>16631.666261574075</v>
      </c>
      <c r="T2249" s="8">
        <f t="shared" si="143"/>
        <v>16645.666261574075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14">
        <f t="shared" si="141"/>
        <v>58.6328125</v>
      </c>
      <c r="Q2250" t="s">
        <v>8333</v>
      </c>
      <c r="R2250" t="s">
        <v>8351</v>
      </c>
      <c r="S2250" s="8">
        <f t="shared" si="142"/>
        <v>17119.875902777778</v>
      </c>
      <c r="T2250" s="8">
        <f t="shared" si="143"/>
        <v>17149.875902777778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14">
        <f t="shared" si="141"/>
        <v>32.81666666666667</v>
      </c>
      <c r="Q2251" t="s">
        <v>8333</v>
      </c>
      <c r="R2251" t="s">
        <v>8351</v>
      </c>
      <c r="S2251" s="8">
        <f t="shared" si="142"/>
        <v>15767.70329861111</v>
      </c>
      <c r="T2251" s="8">
        <f t="shared" si="143"/>
        <v>15797.661631944444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14">
        <f t="shared" si="141"/>
        <v>426.93169877408059</v>
      </c>
      <c r="Q2252" t="s">
        <v>8333</v>
      </c>
      <c r="R2252" t="s">
        <v>8351</v>
      </c>
      <c r="S2252" s="8">
        <f t="shared" si="142"/>
        <v>17108.005474537036</v>
      </c>
      <c r="T2252" s="8">
        <f t="shared" si="143"/>
        <v>17138.047141203704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14">
        <f t="shared" si="141"/>
        <v>23.808729166666669</v>
      </c>
      <c r="Q2253" t="s">
        <v>8333</v>
      </c>
      <c r="R2253" t="s">
        <v>8351</v>
      </c>
      <c r="S2253" s="8">
        <f t="shared" si="142"/>
        <v>16277.34579861111</v>
      </c>
      <c r="T2253" s="8">
        <f t="shared" si="143"/>
        <v>16298.34579861111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14">
        <f t="shared" si="141"/>
        <v>98.413654618473899</v>
      </c>
      <c r="Q2254" t="s">
        <v>8333</v>
      </c>
      <c r="R2254" t="s">
        <v>8351</v>
      </c>
      <c r="S2254" s="8">
        <f t="shared" si="142"/>
        <v>17004.327986111111</v>
      </c>
      <c r="T2254" s="8">
        <f t="shared" si="143"/>
        <v>17019.327986111111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14">
        <f t="shared" si="141"/>
        <v>107.32142857142857</v>
      </c>
      <c r="Q2255" t="s">
        <v>8333</v>
      </c>
      <c r="R2255" t="s">
        <v>8351</v>
      </c>
      <c r="S2255" s="8">
        <f t="shared" si="142"/>
        <v>16727.631331018518</v>
      </c>
      <c r="T2255" s="8">
        <f t="shared" si="143"/>
        <v>16757.672997685186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14">
        <f t="shared" si="141"/>
        <v>11.67005076142132</v>
      </c>
      <c r="Q2256" t="s">
        <v>8333</v>
      </c>
      <c r="R2256" t="s">
        <v>8351</v>
      </c>
      <c r="S2256" s="8">
        <f t="shared" si="142"/>
        <v>17183.64777777778</v>
      </c>
      <c r="T2256" s="8">
        <f t="shared" si="143"/>
        <v>17190.64777777778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14">
        <f t="shared" si="141"/>
        <v>41.782287822878232</v>
      </c>
      <c r="Q2257" t="s">
        <v>8333</v>
      </c>
      <c r="R2257" t="s">
        <v>8351</v>
      </c>
      <c r="S2257" s="8">
        <f t="shared" si="142"/>
        <v>16898.951979166668</v>
      </c>
      <c r="T2257" s="8">
        <f t="shared" si="143"/>
        <v>16928.951979166668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14">
        <f t="shared" si="141"/>
        <v>21.38</v>
      </c>
      <c r="Q2258" t="s">
        <v>8333</v>
      </c>
      <c r="R2258" t="s">
        <v>8351</v>
      </c>
      <c r="S2258" s="8">
        <f t="shared" si="142"/>
        <v>17113.451921296295</v>
      </c>
      <c r="T2258" s="8">
        <f t="shared" si="143"/>
        <v>17127.451921296295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14">
        <f t="shared" si="141"/>
        <v>94.103550295857985</v>
      </c>
      <c r="Q2259" t="s">
        <v>8333</v>
      </c>
      <c r="R2259" t="s">
        <v>8351</v>
      </c>
      <c r="S2259" s="8">
        <f t="shared" si="142"/>
        <v>16936.936678240741</v>
      </c>
      <c r="T2259" s="8">
        <f t="shared" si="143"/>
        <v>16971.958333333332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14">
        <f t="shared" si="141"/>
        <v>15.721951219512196</v>
      </c>
      <c r="Q2260" t="s">
        <v>8333</v>
      </c>
      <c r="R2260" t="s">
        <v>8351</v>
      </c>
      <c r="S2260" s="8">
        <f t="shared" si="142"/>
        <v>16567.751006944443</v>
      </c>
      <c r="T2260" s="8">
        <f t="shared" si="143"/>
        <v>16597.751006944443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14">
        <f t="shared" si="141"/>
        <v>90.635922330097088</v>
      </c>
      <c r="Q2261" t="s">
        <v>8333</v>
      </c>
      <c r="R2261" t="s">
        <v>8351</v>
      </c>
      <c r="S2261" s="8">
        <f t="shared" si="142"/>
        <v>17133.804814814815</v>
      </c>
      <c r="T2261" s="8">
        <f t="shared" si="143"/>
        <v>17143.804814814815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14">
        <f t="shared" si="141"/>
        <v>97.297619047619051</v>
      </c>
      <c r="Q2262" t="s">
        <v>8333</v>
      </c>
      <c r="R2262" t="s">
        <v>8351</v>
      </c>
      <c r="S2262" s="8">
        <f t="shared" si="142"/>
        <v>16126.016782407409</v>
      </c>
      <c r="T2262" s="8">
        <f t="shared" si="143"/>
        <v>16155.975115740743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14">
        <f t="shared" si="141"/>
        <v>37.11904761904762</v>
      </c>
      <c r="Q2263" t="s">
        <v>8333</v>
      </c>
      <c r="R2263" t="s">
        <v>8351</v>
      </c>
      <c r="S2263" s="8">
        <f t="shared" si="142"/>
        <v>17190.724768518518</v>
      </c>
      <c r="T2263" s="8">
        <f t="shared" si="143"/>
        <v>17211.724768518518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14">
        <f t="shared" si="141"/>
        <v>28.104972375690608</v>
      </c>
      <c r="Q2264" t="s">
        <v>8333</v>
      </c>
      <c r="R2264" t="s">
        <v>8351</v>
      </c>
      <c r="S2264" s="8">
        <f t="shared" si="142"/>
        <v>16357.585162037038</v>
      </c>
      <c r="T2264" s="8">
        <f t="shared" si="143"/>
        <v>16392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14">
        <f t="shared" si="141"/>
        <v>144.43333333333334</v>
      </c>
      <c r="Q2265" t="s">
        <v>8333</v>
      </c>
      <c r="R2265" t="s">
        <v>8351</v>
      </c>
      <c r="S2265" s="8">
        <f t="shared" si="142"/>
        <v>16445.832326388889</v>
      </c>
      <c r="T2265" s="8">
        <f t="shared" si="143"/>
        <v>16466.832326388889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14">
        <f t="shared" si="141"/>
        <v>24.274157303370785</v>
      </c>
      <c r="Q2266" t="s">
        <v>8333</v>
      </c>
      <c r="R2266" t="s">
        <v>8351</v>
      </c>
      <c r="S2266" s="8">
        <f t="shared" si="142"/>
        <v>16927.582337962962</v>
      </c>
      <c r="T2266" s="8">
        <f t="shared" si="143"/>
        <v>16944.125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14">
        <f t="shared" si="141"/>
        <v>35.117647058823529</v>
      </c>
      <c r="Q2267" t="s">
        <v>8333</v>
      </c>
      <c r="R2267" t="s">
        <v>8351</v>
      </c>
      <c r="S2267" s="8">
        <f t="shared" si="142"/>
        <v>17120.853090277778</v>
      </c>
      <c r="T2267" s="8">
        <f t="shared" si="143"/>
        <v>17127.853090277778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14">
        <f t="shared" si="141"/>
        <v>24.762886597938145</v>
      </c>
      <c r="Q2268" t="s">
        <v>8333</v>
      </c>
      <c r="R2268" t="s">
        <v>8351</v>
      </c>
      <c r="S2268" s="8">
        <f t="shared" si="142"/>
        <v>16900.874907407408</v>
      </c>
      <c r="T2268" s="8">
        <f t="shared" si="143"/>
        <v>16918.083333333332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14">
        <f t="shared" si="141"/>
        <v>188.37871287128712</v>
      </c>
      <c r="Q2269" t="s">
        <v>8333</v>
      </c>
      <c r="R2269" t="s">
        <v>8351</v>
      </c>
      <c r="S2269" s="8">
        <f t="shared" si="142"/>
        <v>16399.82982638889</v>
      </c>
      <c r="T2269" s="8">
        <f t="shared" si="143"/>
        <v>16425.041666666668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14">
        <f t="shared" si="141"/>
        <v>148.08247422680412</v>
      </c>
      <c r="Q2270" t="s">
        <v>8333</v>
      </c>
      <c r="R2270" t="s">
        <v>8351</v>
      </c>
      <c r="S2270" s="8">
        <f t="shared" si="142"/>
        <v>17207.082349537035</v>
      </c>
      <c r="T2270" s="8">
        <f t="shared" si="143"/>
        <v>17237.082349537035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14">
        <f t="shared" si="141"/>
        <v>49.934589800443462</v>
      </c>
      <c r="Q2271" t="s">
        <v>8333</v>
      </c>
      <c r="R2271" t="s">
        <v>8351</v>
      </c>
      <c r="S2271" s="8">
        <f t="shared" si="142"/>
        <v>17207.704432870371</v>
      </c>
      <c r="T2271" s="8">
        <f t="shared" si="143"/>
        <v>17232.208333333332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14">
        <f t="shared" si="141"/>
        <v>107.82155688622754</v>
      </c>
      <c r="Q2272" t="s">
        <v>8333</v>
      </c>
      <c r="R2272" t="s">
        <v>8351</v>
      </c>
      <c r="S2272" s="8">
        <f t="shared" si="142"/>
        <v>17156.869363425925</v>
      </c>
      <c r="T2272" s="8">
        <f t="shared" si="143"/>
        <v>17176.915972222221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14">
        <f t="shared" si="141"/>
        <v>42.63403614457831</v>
      </c>
      <c r="Q2273" t="s">
        <v>8333</v>
      </c>
      <c r="R2273" t="s">
        <v>8351</v>
      </c>
      <c r="S2273" s="8">
        <f t="shared" si="142"/>
        <v>17115.000046296296</v>
      </c>
      <c r="T2273" s="8">
        <f t="shared" si="143"/>
        <v>17145.000046296296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14">
        <f t="shared" si="141"/>
        <v>14.370762711864407</v>
      </c>
      <c r="Q2274" t="s">
        <v>8333</v>
      </c>
      <c r="R2274" t="s">
        <v>8351</v>
      </c>
      <c r="S2274" s="8">
        <f t="shared" si="142"/>
        <v>16746.699490740739</v>
      </c>
      <c r="T2274" s="8">
        <f t="shared" si="143"/>
        <v>16776.699490740739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14">
        <f t="shared" si="141"/>
        <v>37.476190476190474</v>
      </c>
      <c r="Q2275" t="s">
        <v>8333</v>
      </c>
      <c r="R2275" t="s">
        <v>8351</v>
      </c>
      <c r="S2275" s="8">
        <f t="shared" si="142"/>
        <v>17212.549097222221</v>
      </c>
      <c r="T2275" s="8">
        <f t="shared" si="143"/>
        <v>17237.507430555557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14">
        <f t="shared" si="141"/>
        <v>30.202020202020201</v>
      </c>
      <c r="Q2276" t="s">
        <v>8333</v>
      </c>
      <c r="R2276" t="s">
        <v>8351</v>
      </c>
      <c r="S2276" s="8">
        <f t="shared" si="142"/>
        <v>16094.500659722222</v>
      </c>
      <c r="T2276" s="8">
        <f t="shared" si="143"/>
        <v>16124.500659722222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14">
        <f t="shared" si="141"/>
        <v>33.550632911392405</v>
      </c>
      <c r="Q2277" t="s">
        <v>8333</v>
      </c>
      <c r="R2277" t="s">
        <v>8351</v>
      </c>
      <c r="S2277" s="8">
        <f t="shared" si="142"/>
        <v>16396.616655092595</v>
      </c>
      <c r="T2277" s="8">
        <f t="shared" si="143"/>
        <v>16426.616655092595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14">
        <f t="shared" si="141"/>
        <v>64.74666666666667</v>
      </c>
      <c r="Q2278" t="s">
        <v>8333</v>
      </c>
      <c r="R2278" t="s">
        <v>8351</v>
      </c>
      <c r="S2278" s="8">
        <f t="shared" si="142"/>
        <v>16045.651493055555</v>
      </c>
      <c r="T2278" s="8">
        <f t="shared" si="143"/>
        <v>16075.651493055555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14">
        <f t="shared" si="141"/>
        <v>57.932367149758456</v>
      </c>
      <c r="Q2279" t="s">
        <v>8333</v>
      </c>
      <c r="R2279" t="s">
        <v>8351</v>
      </c>
      <c r="S2279" s="8">
        <f t="shared" si="142"/>
        <v>15367.678506944445</v>
      </c>
      <c r="T2279" s="8">
        <f t="shared" si="143"/>
        <v>15397.678506944445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14">
        <f t="shared" si="141"/>
        <v>53.078431372549019</v>
      </c>
      <c r="Q2280" t="s">
        <v>8333</v>
      </c>
      <c r="R2280" t="s">
        <v>8351</v>
      </c>
      <c r="S2280" s="8">
        <f t="shared" si="142"/>
        <v>16769.709108796294</v>
      </c>
      <c r="T2280" s="8">
        <f t="shared" si="143"/>
        <v>16803.957638888889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14">
        <f t="shared" si="141"/>
        <v>48.0625</v>
      </c>
      <c r="Q2281" t="s">
        <v>8333</v>
      </c>
      <c r="R2281" t="s">
        <v>8351</v>
      </c>
      <c r="S2281" s="8">
        <f t="shared" si="142"/>
        <v>16451.806701388887</v>
      </c>
      <c r="T2281" s="8">
        <f t="shared" si="143"/>
        <v>16470.166666666668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14">
        <f t="shared" si="141"/>
        <v>82.396874999999994</v>
      </c>
      <c r="Q2282" t="s">
        <v>8333</v>
      </c>
      <c r="R2282" t="s">
        <v>8351</v>
      </c>
      <c r="S2282" s="8">
        <f t="shared" si="142"/>
        <v>16665.624895833334</v>
      </c>
      <c r="T2282" s="8">
        <f t="shared" si="143"/>
        <v>16695.624895833334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14">
        <f t="shared" si="141"/>
        <v>50.454545454545453</v>
      </c>
      <c r="Q2283" t="s">
        <v>8325</v>
      </c>
      <c r="R2283" t="s">
        <v>8326</v>
      </c>
      <c r="S2283" s="8">
        <f t="shared" si="142"/>
        <v>15118.285844907406</v>
      </c>
      <c r="T2283" s="8">
        <f t="shared" si="143"/>
        <v>15180.284722222221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14">
        <f t="shared" si="141"/>
        <v>115.83333333333333</v>
      </c>
      <c r="Q2284" t="s">
        <v>8325</v>
      </c>
      <c r="R2284" t="s">
        <v>8326</v>
      </c>
      <c r="S2284" s="8">
        <f t="shared" si="142"/>
        <v>16754.174606481483</v>
      </c>
      <c r="T2284" s="8">
        <f t="shared" si="143"/>
        <v>16814.174606481483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14">
        <f t="shared" si="141"/>
        <v>63.03458333333333</v>
      </c>
      <c r="Q2285" t="s">
        <v>8325</v>
      </c>
      <c r="R2285" t="s">
        <v>8326</v>
      </c>
      <c r="S2285" s="8">
        <f t="shared" si="142"/>
        <v>15409.125046296294</v>
      </c>
      <c r="T2285" s="8">
        <f t="shared" si="143"/>
        <v>15469.083379629628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14">
        <f t="shared" si="141"/>
        <v>108.02152542372882</v>
      </c>
      <c r="Q2286" t="s">
        <v>8325</v>
      </c>
      <c r="R2286" t="s">
        <v>8326</v>
      </c>
      <c r="S2286" s="8">
        <f t="shared" si="142"/>
        <v>15016.796817129631</v>
      </c>
      <c r="T2286" s="8">
        <f t="shared" si="143"/>
        <v>15045.166666666666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14">
        <f t="shared" si="141"/>
        <v>46.088607594936711</v>
      </c>
      <c r="Q2287" t="s">
        <v>8325</v>
      </c>
      <c r="R2287" t="s">
        <v>8326</v>
      </c>
      <c r="S2287" s="8">
        <f t="shared" si="142"/>
        <v>15490.185682870369</v>
      </c>
      <c r="T2287" s="8">
        <f t="shared" si="143"/>
        <v>15520.185682870369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14">
        <f t="shared" si="141"/>
        <v>107.21428571428571</v>
      </c>
      <c r="Q2288" t="s">
        <v>8325</v>
      </c>
      <c r="R2288" t="s">
        <v>8326</v>
      </c>
      <c r="S2288" s="8">
        <f t="shared" si="142"/>
        <v>15925.963587962962</v>
      </c>
      <c r="T2288" s="8">
        <f t="shared" si="143"/>
        <v>15954.165972222223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14">
        <f t="shared" si="141"/>
        <v>50.9338679245283</v>
      </c>
      <c r="Q2289" t="s">
        <v>8325</v>
      </c>
      <c r="R2289" t="s">
        <v>8326</v>
      </c>
      <c r="S2289" s="8">
        <f t="shared" si="142"/>
        <v>16223.667361111111</v>
      </c>
      <c r="T2289" s="8">
        <f t="shared" si="143"/>
        <v>16244.667361111111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14">
        <f t="shared" si="141"/>
        <v>40.04</v>
      </c>
      <c r="Q2290" t="s">
        <v>8325</v>
      </c>
      <c r="R2290" t="s">
        <v>8326</v>
      </c>
      <c r="S2290" s="8">
        <f t="shared" si="142"/>
        <v>15498.827418981482</v>
      </c>
      <c r="T2290" s="8">
        <f t="shared" si="143"/>
        <v>15517.75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14">
        <f t="shared" si="141"/>
        <v>64.44</v>
      </c>
      <c r="Q2291" t="s">
        <v>8325</v>
      </c>
      <c r="R2291" t="s">
        <v>8326</v>
      </c>
      <c r="S2291" s="8">
        <f t="shared" si="142"/>
        <v>16002.998379629631</v>
      </c>
      <c r="T2291" s="8">
        <f t="shared" si="143"/>
        <v>16045.973611111111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14">
        <f t="shared" si="141"/>
        <v>53.827586206896555</v>
      </c>
      <c r="Q2292" t="s">
        <v>8325</v>
      </c>
      <c r="R2292" t="s">
        <v>8326</v>
      </c>
      <c r="S2292" s="8">
        <f t="shared" si="142"/>
        <v>14501.253819444444</v>
      </c>
      <c r="T2292" s="8">
        <f t="shared" si="143"/>
        <v>14579.708333333334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14">
        <f t="shared" si="141"/>
        <v>100.46511627906976</v>
      </c>
      <c r="Q2293" t="s">
        <v>8325</v>
      </c>
      <c r="R2293" t="s">
        <v>8326</v>
      </c>
      <c r="S2293" s="8">
        <f t="shared" si="142"/>
        <v>15418.977060185185</v>
      </c>
      <c r="T2293" s="8">
        <f t="shared" si="143"/>
        <v>15453.166666666666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14">
        <f t="shared" si="141"/>
        <v>46.630652173913049</v>
      </c>
      <c r="Q2294" t="s">
        <v>8325</v>
      </c>
      <c r="R2294" t="s">
        <v>8326</v>
      </c>
      <c r="S2294" s="8">
        <f t="shared" si="142"/>
        <v>15418.697638888889</v>
      </c>
      <c r="T2294" s="8">
        <f t="shared" si="143"/>
        <v>15448.697638888889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14">
        <f t="shared" si="141"/>
        <v>34.074074074074076</v>
      </c>
      <c r="Q2295" t="s">
        <v>8325</v>
      </c>
      <c r="R2295" t="s">
        <v>8326</v>
      </c>
      <c r="S2295" s="8">
        <f t="shared" si="142"/>
        <v>15582.708321759259</v>
      </c>
      <c r="T2295" s="8">
        <f t="shared" si="143"/>
        <v>15608.165972222223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14">
        <f t="shared" si="141"/>
        <v>65.214642857142863</v>
      </c>
      <c r="Q2296" t="s">
        <v>8325</v>
      </c>
      <c r="R2296" t="s">
        <v>8326</v>
      </c>
      <c r="S2296" s="8">
        <f t="shared" si="142"/>
        <v>15695.723148148149</v>
      </c>
      <c r="T2296" s="8">
        <f t="shared" si="143"/>
        <v>15725.723148148149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14">
        <f t="shared" si="141"/>
        <v>44.205882352941174</v>
      </c>
      <c r="Q2297" t="s">
        <v>8325</v>
      </c>
      <c r="R2297" t="s">
        <v>8326</v>
      </c>
      <c r="S2297" s="8">
        <f t="shared" si="142"/>
        <v>15701.954351851849</v>
      </c>
      <c r="T2297" s="8">
        <f t="shared" si="143"/>
        <v>15731.954351851849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14">
        <f t="shared" si="141"/>
        <v>71.965517241379317</v>
      </c>
      <c r="Q2298" t="s">
        <v>8325</v>
      </c>
      <c r="R2298" t="s">
        <v>8326</v>
      </c>
      <c r="S2298" s="8">
        <f t="shared" si="142"/>
        <v>15358.731782407407</v>
      </c>
      <c r="T2298" s="8">
        <f t="shared" si="143"/>
        <v>15393.731782407407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14">
        <f t="shared" si="141"/>
        <v>52.94736842105263</v>
      </c>
      <c r="Q2299" t="s">
        <v>8325</v>
      </c>
      <c r="R2299" t="s">
        <v>8326</v>
      </c>
      <c r="S2299" s="8">
        <f t="shared" si="142"/>
        <v>15379.042233796295</v>
      </c>
      <c r="T2299" s="8">
        <f t="shared" si="143"/>
        <v>15413.165972222223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14">
        <f t="shared" si="141"/>
        <v>109.45138888888889</v>
      </c>
      <c r="Q2300" t="s">
        <v>8325</v>
      </c>
      <c r="R2300" t="s">
        <v>8326</v>
      </c>
      <c r="S2300" s="8">
        <f t="shared" si="142"/>
        <v>16125.840659722222</v>
      </c>
      <c r="T2300" s="8">
        <f t="shared" si="143"/>
        <v>16155.798993055556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14">
        <f t="shared" si="141"/>
        <v>75.035714285714292</v>
      </c>
      <c r="Q2301" t="s">
        <v>8325</v>
      </c>
      <c r="R2301" t="s">
        <v>8326</v>
      </c>
      <c r="S2301" s="8">
        <f t="shared" si="142"/>
        <v>14996.032511574072</v>
      </c>
      <c r="T2301" s="8">
        <f t="shared" si="143"/>
        <v>15011.032511574072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14">
        <f t="shared" si="141"/>
        <v>115.71428571428571</v>
      </c>
      <c r="Q2302" t="s">
        <v>8325</v>
      </c>
      <c r="R2302" t="s">
        <v>8326</v>
      </c>
      <c r="S2302" s="8">
        <f t="shared" si="142"/>
        <v>15505.727037037037</v>
      </c>
      <c r="T2302" s="8">
        <f t="shared" si="143"/>
        <v>15519.727037037037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14">
        <f t="shared" si="141"/>
        <v>31.659810426540286</v>
      </c>
      <c r="Q2303" t="s">
        <v>8325</v>
      </c>
      <c r="R2303" t="s">
        <v>8329</v>
      </c>
      <c r="S2303" s="8">
        <f t="shared" si="142"/>
        <v>15847.146944444445</v>
      </c>
      <c r="T2303" s="8">
        <f t="shared" si="143"/>
        <v>15877.146944444445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14">
        <f t="shared" si="141"/>
        <v>46.176470588235297</v>
      </c>
      <c r="Q2304" t="s">
        <v>8325</v>
      </c>
      <c r="R2304" t="s">
        <v>8329</v>
      </c>
      <c r="S2304" s="8">
        <f t="shared" si="142"/>
        <v>16036.868449074072</v>
      </c>
      <c r="T2304" s="8">
        <f t="shared" si="143"/>
        <v>16070.291666666666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14">
        <f t="shared" si="141"/>
        <v>68.481650485436887</v>
      </c>
      <c r="Q2305" t="s">
        <v>8325</v>
      </c>
      <c r="R2305" t="s">
        <v>8329</v>
      </c>
      <c r="S2305" s="8">
        <f t="shared" si="142"/>
        <v>15281.111064814815</v>
      </c>
      <c r="T2305" s="8">
        <f t="shared" si="143"/>
        <v>15321.152731481481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 s="14">
        <f t="shared" si="141"/>
        <v>53.469203539823013</v>
      </c>
      <c r="Q2306" t="s">
        <v>8325</v>
      </c>
      <c r="R2306" t="s">
        <v>8329</v>
      </c>
      <c r="S2306" s="8">
        <f t="shared" si="142"/>
        <v>14933.815868055557</v>
      </c>
      <c r="T2306" s="8">
        <f t="shared" si="143"/>
        <v>14975.207638888889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E2307/D2307*100</f>
        <v>101.22777777777779</v>
      </c>
      <c r="P2307" s="14">
        <f t="shared" ref="P2307:P2370" si="145">IFERROR(E2307/L2307,"")</f>
        <v>109.10778443113773</v>
      </c>
      <c r="Q2307" t="s">
        <v>8325</v>
      </c>
      <c r="R2307" t="s">
        <v>8329</v>
      </c>
      <c r="S2307" s="8">
        <f t="shared" ref="S2307:S2370" si="146">(((J2307/60/60/24)))</f>
        <v>16265.695277777777</v>
      </c>
      <c r="T2307" s="8">
        <f t="shared" ref="T2307:T2370" si="147">(((I2307/60/60/24)))</f>
        <v>16290.75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14">
        <f t="shared" si="145"/>
        <v>51.185616438356163</v>
      </c>
      <c r="Q2308" t="s">
        <v>8325</v>
      </c>
      <c r="R2308" t="s">
        <v>8329</v>
      </c>
      <c r="S2308" s="8">
        <f t="shared" si="146"/>
        <v>15379.168159722221</v>
      </c>
      <c r="T2308" s="8">
        <f t="shared" si="147"/>
        <v>15409.168159722221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14">
        <f t="shared" si="145"/>
        <v>27.936800000000002</v>
      </c>
      <c r="Q2309" t="s">
        <v>8325</v>
      </c>
      <c r="R2309" t="s">
        <v>8329</v>
      </c>
      <c r="S2309" s="8">
        <f t="shared" si="146"/>
        <v>15435.802465277777</v>
      </c>
      <c r="T2309" s="8">
        <f t="shared" si="147"/>
        <v>15465.802407407406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14">
        <f t="shared" si="145"/>
        <v>82.496921824104234</v>
      </c>
      <c r="Q2310" t="s">
        <v>8325</v>
      </c>
      <c r="R2310" t="s">
        <v>8329</v>
      </c>
      <c r="S2310" s="8">
        <f t="shared" si="146"/>
        <v>16282.962916666669</v>
      </c>
      <c r="T2310" s="8">
        <f t="shared" si="147"/>
        <v>16311.041666666666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14">
        <f t="shared" si="145"/>
        <v>59.817476635514019</v>
      </c>
      <c r="Q2311" t="s">
        <v>8325</v>
      </c>
      <c r="R2311" t="s">
        <v>8329</v>
      </c>
      <c r="S2311" s="8">
        <f t="shared" si="146"/>
        <v>15738.987696759259</v>
      </c>
      <c r="T2311" s="8">
        <f t="shared" si="147"/>
        <v>15773.987696759259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14">
        <f t="shared" si="145"/>
        <v>64.816470588235291</v>
      </c>
      <c r="Q2312" t="s">
        <v>8325</v>
      </c>
      <c r="R2312" t="s">
        <v>8329</v>
      </c>
      <c r="S2312" s="8">
        <f t="shared" si="146"/>
        <v>15755.794155092592</v>
      </c>
      <c r="T2312" s="8">
        <f t="shared" si="147"/>
        <v>15785.752488425926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14">
        <f t="shared" si="145"/>
        <v>90.09615384615384</v>
      </c>
      <c r="Q2313" t="s">
        <v>8325</v>
      </c>
      <c r="R2313" t="s">
        <v>8329</v>
      </c>
      <c r="S2313" s="8">
        <f t="shared" si="146"/>
        <v>16167.004502314814</v>
      </c>
      <c r="T2313" s="8">
        <f t="shared" si="147"/>
        <v>16197.004502314814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14">
        <f t="shared" si="145"/>
        <v>40.962025316455694</v>
      </c>
      <c r="Q2314" t="s">
        <v>8325</v>
      </c>
      <c r="R2314" t="s">
        <v>8329</v>
      </c>
      <c r="S2314" s="8">
        <f t="shared" si="146"/>
        <v>16147.632847222223</v>
      </c>
      <c r="T2314" s="8">
        <f t="shared" si="147"/>
        <v>16178.958333333334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14">
        <f t="shared" si="145"/>
        <v>56.000127388535034</v>
      </c>
      <c r="Q2315" t="s">
        <v>8325</v>
      </c>
      <c r="R2315" t="s">
        <v>8329</v>
      </c>
      <c r="S2315" s="8">
        <f t="shared" si="146"/>
        <v>15433.958634259259</v>
      </c>
      <c r="T2315" s="8">
        <f t="shared" si="147"/>
        <v>15463.958634259259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14">
        <f t="shared" si="145"/>
        <v>37.672800000000002</v>
      </c>
      <c r="Q2316" t="s">
        <v>8325</v>
      </c>
      <c r="R2316" t="s">
        <v>8329</v>
      </c>
      <c r="S2316" s="8">
        <f t="shared" si="146"/>
        <v>15468.551585648149</v>
      </c>
      <c r="T2316" s="8">
        <f t="shared" si="147"/>
        <v>15498.551585648149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14">
        <f t="shared" si="145"/>
        <v>40.078125</v>
      </c>
      <c r="Q2317" t="s">
        <v>8325</v>
      </c>
      <c r="R2317" t="s">
        <v>8329</v>
      </c>
      <c r="S2317" s="8">
        <f t="shared" si="146"/>
        <v>15435.726192129629</v>
      </c>
      <c r="T2317" s="8">
        <f t="shared" si="147"/>
        <v>15465.726192129629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14">
        <f t="shared" si="145"/>
        <v>78.031999999999996</v>
      </c>
      <c r="Q2318" t="s">
        <v>8325</v>
      </c>
      <c r="R2318" t="s">
        <v>8329</v>
      </c>
      <c r="S2318" s="8">
        <f t="shared" si="146"/>
        <v>14510.725115740743</v>
      </c>
      <c r="T2318" s="8">
        <f t="shared" si="147"/>
        <v>14587.766666666668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14">
        <f t="shared" si="145"/>
        <v>18.90909090909091</v>
      </c>
      <c r="Q2319" t="s">
        <v>8325</v>
      </c>
      <c r="R2319" t="s">
        <v>8329</v>
      </c>
      <c r="S2319" s="8">
        <f t="shared" si="146"/>
        <v>14623.542233796295</v>
      </c>
      <c r="T2319" s="8">
        <f t="shared" si="147"/>
        <v>14655.208333333334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14">
        <f t="shared" si="145"/>
        <v>37.134969325153371</v>
      </c>
      <c r="Q2320" t="s">
        <v>8325</v>
      </c>
      <c r="R2320" t="s">
        <v>8329</v>
      </c>
      <c r="S2320" s="8">
        <f t="shared" si="146"/>
        <v>14481.643680555555</v>
      </c>
      <c r="T2320" s="8">
        <f t="shared" si="147"/>
        <v>14513.165972222223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14">
        <f t="shared" si="145"/>
        <v>41.961038961038959</v>
      </c>
      <c r="Q2321" t="s">
        <v>8325</v>
      </c>
      <c r="R2321" t="s">
        <v>8329</v>
      </c>
      <c r="S2321" s="8">
        <f t="shared" si="146"/>
        <v>16024.082002314814</v>
      </c>
      <c r="T2321" s="8">
        <f t="shared" si="147"/>
        <v>16054.082002314814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14">
        <f t="shared" si="145"/>
        <v>61.044943820224717</v>
      </c>
      <c r="Q2322" t="s">
        <v>8325</v>
      </c>
      <c r="R2322" t="s">
        <v>8329</v>
      </c>
      <c r="S2322" s="8">
        <f t="shared" si="146"/>
        <v>16127.81712962963</v>
      </c>
      <c r="T2322" s="8">
        <f t="shared" si="147"/>
        <v>16162.775462962964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14">
        <f t="shared" si="145"/>
        <v>64.53125</v>
      </c>
      <c r="Q2323" t="s">
        <v>8336</v>
      </c>
      <c r="R2323" t="s">
        <v>8352</v>
      </c>
      <c r="S2323" s="8">
        <f t="shared" si="146"/>
        <v>17230.260428240741</v>
      </c>
      <c r="T2323" s="8">
        <f t="shared" si="147"/>
        <v>17260.218761574073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14">
        <f t="shared" si="145"/>
        <v>21.25</v>
      </c>
      <c r="Q2324" t="s">
        <v>8336</v>
      </c>
      <c r="R2324" t="s">
        <v>8352</v>
      </c>
      <c r="S2324" s="8">
        <f t="shared" si="146"/>
        <v>17235.895474537039</v>
      </c>
      <c r="T2324" s="8">
        <f t="shared" si="147"/>
        <v>17265.853807870371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14">
        <f t="shared" si="145"/>
        <v>30</v>
      </c>
      <c r="Q2325" t="s">
        <v>8336</v>
      </c>
      <c r="R2325" t="s">
        <v>8352</v>
      </c>
      <c r="S2325" s="8">
        <f t="shared" si="146"/>
        <v>17238.755173611109</v>
      </c>
      <c r="T2325" s="8">
        <f t="shared" si="147"/>
        <v>17245.755173611109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14">
        <f t="shared" si="145"/>
        <v>25.491803278688526</v>
      </c>
      <c r="Q2326" t="s">
        <v>8336</v>
      </c>
      <c r="R2326" t="s">
        <v>8352</v>
      </c>
      <c r="S2326" s="8">
        <f t="shared" si="146"/>
        <v>17221.885243055556</v>
      </c>
      <c r="T2326" s="8">
        <f t="shared" si="147"/>
        <v>17251.843576388888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14">
        <f t="shared" si="145"/>
        <v>11.428571428571429</v>
      </c>
      <c r="Q2327" t="s">
        <v>8336</v>
      </c>
      <c r="R2327" t="s">
        <v>8352</v>
      </c>
      <c r="S2327" s="8">
        <f t="shared" si="146"/>
        <v>17225.022349537037</v>
      </c>
      <c r="T2327" s="8">
        <f t="shared" si="147"/>
        <v>17254.980682870369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14">
        <f t="shared" si="145"/>
        <v>108</v>
      </c>
      <c r="Q2328" t="s">
        <v>8336</v>
      </c>
      <c r="R2328" t="s">
        <v>8352</v>
      </c>
      <c r="S2328" s="8">
        <f t="shared" si="146"/>
        <v>17235.034120370368</v>
      </c>
      <c r="T2328" s="8">
        <f t="shared" si="147"/>
        <v>17286.708333333332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14">
        <f t="shared" si="145"/>
        <v>54.883162444113267</v>
      </c>
      <c r="Q2329" t="s">
        <v>8336</v>
      </c>
      <c r="R2329" t="s">
        <v>8352</v>
      </c>
      <c r="S2329" s="8">
        <f t="shared" si="146"/>
        <v>16273.917129629632</v>
      </c>
      <c r="T2329" s="8">
        <f t="shared" si="147"/>
        <v>16308.917129629632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14">
        <f t="shared" si="145"/>
        <v>47.383612662942269</v>
      </c>
      <c r="Q2330" t="s">
        <v>8336</v>
      </c>
      <c r="R2330" t="s">
        <v>8352</v>
      </c>
      <c r="S2330" s="8">
        <f t="shared" si="146"/>
        <v>16570.781678240743</v>
      </c>
      <c r="T2330" s="8">
        <f t="shared" si="147"/>
        <v>16600.781678240743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14">
        <f t="shared" si="145"/>
        <v>211.84</v>
      </c>
      <c r="Q2331" t="s">
        <v>8336</v>
      </c>
      <c r="R2331" t="s">
        <v>8352</v>
      </c>
      <c r="S2331" s="8">
        <f t="shared" si="146"/>
        <v>16238.624375000001</v>
      </c>
      <c r="T2331" s="8">
        <f t="shared" si="147"/>
        <v>16268.624375000001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14">
        <f t="shared" si="145"/>
        <v>219.92638036809817</v>
      </c>
      <c r="Q2332" t="s">
        <v>8336</v>
      </c>
      <c r="R2332" t="s">
        <v>8352</v>
      </c>
      <c r="S2332" s="8">
        <f t="shared" si="146"/>
        <v>16763.89980324074</v>
      </c>
      <c r="T2332" s="8">
        <f t="shared" si="147"/>
        <v>16794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14">
        <f t="shared" si="145"/>
        <v>40.795406360424032</v>
      </c>
      <c r="Q2333" t="s">
        <v>8336</v>
      </c>
      <c r="R2333" t="s">
        <v>8352</v>
      </c>
      <c r="S2333" s="8">
        <f t="shared" si="146"/>
        <v>16270.005671296298</v>
      </c>
      <c r="T2333" s="8">
        <f t="shared" si="147"/>
        <v>16300.005671296298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14">
        <f t="shared" si="145"/>
        <v>75.502840909090907</v>
      </c>
      <c r="Q2334" t="s">
        <v>8336</v>
      </c>
      <c r="R2334" t="s">
        <v>8352</v>
      </c>
      <c r="S2334" s="8">
        <f t="shared" si="146"/>
        <v>16442.628136574072</v>
      </c>
      <c r="T2334" s="8">
        <f t="shared" si="147"/>
        <v>16472.628136574072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14">
        <f t="shared" si="145"/>
        <v>13.542553191489361</v>
      </c>
      <c r="Q2335" t="s">
        <v>8336</v>
      </c>
      <c r="R2335" t="s">
        <v>8352</v>
      </c>
      <c r="S2335" s="8">
        <f t="shared" si="146"/>
        <v>16198.650347222223</v>
      </c>
      <c r="T2335" s="8">
        <f t="shared" si="147"/>
        <v>16219.743055555555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14">
        <f t="shared" si="145"/>
        <v>60.865671641791046</v>
      </c>
      <c r="Q2336" t="s">
        <v>8336</v>
      </c>
      <c r="R2336" t="s">
        <v>8352</v>
      </c>
      <c r="S2336" s="8">
        <f t="shared" si="146"/>
        <v>16349.670115740739</v>
      </c>
      <c r="T2336" s="8">
        <f t="shared" si="147"/>
        <v>16379.731944444444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14">
        <f t="shared" si="145"/>
        <v>115.69230769230769</v>
      </c>
      <c r="Q2337" t="s">
        <v>8336</v>
      </c>
      <c r="R2337" t="s">
        <v>8352</v>
      </c>
      <c r="S2337" s="8">
        <f t="shared" si="146"/>
        <v>16202.572256944446</v>
      </c>
      <c r="T2337" s="8">
        <f t="shared" si="147"/>
        <v>16232.572256944446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14">
        <f t="shared" si="145"/>
        <v>48.104623556581984</v>
      </c>
      <c r="Q2338" t="s">
        <v>8336</v>
      </c>
      <c r="R2338" t="s">
        <v>8352</v>
      </c>
      <c r="S2338" s="8">
        <f t="shared" si="146"/>
        <v>16097.924710648147</v>
      </c>
      <c r="T2338" s="8">
        <f t="shared" si="147"/>
        <v>16137.924710648147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14">
        <f t="shared" si="145"/>
        <v>74.184357541899445</v>
      </c>
      <c r="Q2339" t="s">
        <v>8336</v>
      </c>
      <c r="R2339" t="s">
        <v>8352</v>
      </c>
      <c r="S2339" s="8">
        <f t="shared" si="146"/>
        <v>16217.640543981483</v>
      </c>
      <c r="T2339" s="8">
        <f t="shared" si="147"/>
        <v>16247.640543981483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14">
        <f t="shared" si="145"/>
        <v>123.34552845528455</v>
      </c>
      <c r="Q2340" t="s">
        <v>8336</v>
      </c>
      <c r="R2340" t="s">
        <v>8352</v>
      </c>
      <c r="S2340" s="8">
        <f t="shared" si="146"/>
        <v>16220.896805555554</v>
      </c>
      <c r="T2340" s="8">
        <f t="shared" si="147"/>
        <v>16250.896805555554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14">
        <f t="shared" si="145"/>
        <v>66.623188405797094</v>
      </c>
      <c r="Q2341" t="s">
        <v>8336</v>
      </c>
      <c r="R2341" t="s">
        <v>8352</v>
      </c>
      <c r="S2341" s="8">
        <f t="shared" si="146"/>
        <v>17123.799872685184</v>
      </c>
      <c r="T2341" s="8">
        <f t="shared" si="147"/>
        <v>17154.332638888889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14">
        <f t="shared" si="145"/>
        <v>104.99007444168734</v>
      </c>
      <c r="Q2342" t="s">
        <v>8336</v>
      </c>
      <c r="R2342" t="s">
        <v>8352</v>
      </c>
      <c r="S2342" s="8">
        <f t="shared" si="146"/>
        <v>17074.642800925925</v>
      </c>
      <c r="T2342" s="8">
        <f t="shared" si="147"/>
        <v>17104.642800925925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14" t="str">
        <f t="shared" si="145"/>
        <v/>
      </c>
      <c r="Q2343" t="s">
        <v>8319</v>
      </c>
      <c r="R2343" t="s">
        <v>8320</v>
      </c>
      <c r="S2343" s="8">
        <f t="shared" si="146"/>
        <v>16598.813703703705</v>
      </c>
      <c r="T2343" s="8">
        <f t="shared" si="147"/>
        <v>16628.813703703705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14" t="str">
        <f t="shared" si="145"/>
        <v/>
      </c>
      <c r="Q2344" t="s">
        <v>8319</v>
      </c>
      <c r="R2344" t="s">
        <v>8320</v>
      </c>
      <c r="S2344" s="8">
        <f t="shared" si="146"/>
        <v>16328.702199074076</v>
      </c>
      <c r="T2344" s="8">
        <f t="shared" si="147"/>
        <v>16349.208333333334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14">
        <f t="shared" si="145"/>
        <v>300</v>
      </c>
      <c r="Q2345" t="s">
        <v>8319</v>
      </c>
      <c r="R2345" t="s">
        <v>8320</v>
      </c>
      <c r="S2345" s="8">
        <f t="shared" si="146"/>
        <v>16758.825289351855</v>
      </c>
      <c r="T2345" s="8">
        <f t="shared" si="147"/>
        <v>16808.824305555554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14">
        <f t="shared" si="145"/>
        <v>1</v>
      </c>
      <c r="Q2346" t="s">
        <v>8319</v>
      </c>
      <c r="R2346" t="s">
        <v>8320</v>
      </c>
      <c r="S2346" s="8">
        <f t="shared" si="146"/>
        <v>16946.727650462963</v>
      </c>
      <c r="T2346" s="8">
        <f t="shared" si="147"/>
        <v>16976.727650462963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14" t="str">
        <f t="shared" si="145"/>
        <v/>
      </c>
      <c r="Q2347" t="s">
        <v>8319</v>
      </c>
      <c r="R2347" t="s">
        <v>8320</v>
      </c>
      <c r="S2347" s="8">
        <f t="shared" si="146"/>
        <v>16491.001805555556</v>
      </c>
      <c r="T2347" s="8">
        <f t="shared" si="147"/>
        <v>16525.985416666666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14">
        <f t="shared" si="145"/>
        <v>13</v>
      </c>
      <c r="Q2348" t="s">
        <v>8319</v>
      </c>
      <c r="R2348" t="s">
        <v>8320</v>
      </c>
      <c r="S2348" s="8">
        <f t="shared" si="146"/>
        <v>17046.798969907406</v>
      </c>
      <c r="T2348" s="8">
        <f t="shared" si="147"/>
        <v>17091.798969907406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14">
        <f t="shared" si="145"/>
        <v>15</v>
      </c>
      <c r="Q2349" t="s">
        <v>8319</v>
      </c>
      <c r="R2349" t="s">
        <v>8320</v>
      </c>
      <c r="S2349" s="8">
        <f t="shared" si="146"/>
        <v>17008.607361111113</v>
      </c>
      <c r="T2349" s="8">
        <f t="shared" si="147"/>
        <v>17038.607361111113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14">
        <f t="shared" si="145"/>
        <v>54</v>
      </c>
      <c r="Q2350" t="s">
        <v>8319</v>
      </c>
      <c r="R2350" t="s">
        <v>8320</v>
      </c>
      <c r="S2350" s="8">
        <f t="shared" si="146"/>
        <v>16791.932152777779</v>
      </c>
      <c r="T2350" s="8">
        <f t="shared" si="147"/>
        <v>16851.932152777779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14" t="str">
        <f t="shared" si="145"/>
        <v/>
      </c>
      <c r="Q2351" t="s">
        <v>8319</v>
      </c>
      <c r="R2351" t="s">
        <v>8320</v>
      </c>
      <c r="S2351" s="8">
        <f t="shared" si="146"/>
        <v>16629.775787037037</v>
      </c>
      <c r="T2351" s="8">
        <f t="shared" si="147"/>
        <v>16658.775787037037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14" t="str">
        <f t="shared" si="145"/>
        <v/>
      </c>
      <c r="Q2352" t="s">
        <v>8319</v>
      </c>
      <c r="R2352" t="s">
        <v>8320</v>
      </c>
      <c r="S2352" s="8">
        <f t="shared" si="146"/>
        <v>17139.842245370372</v>
      </c>
      <c r="T2352" s="8">
        <f t="shared" si="147"/>
        <v>17169.842245370372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14">
        <f t="shared" si="145"/>
        <v>15.428571428571429</v>
      </c>
      <c r="Q2353" t="s">
        <v>8319</v>
      </c>
      <c r="R2353" t="s">
        <v>8320</v>
      </c>
      <c r="S2353" s="8">
        <f t="shared" si="146"/>
        <v>16525.101145833334</v>
      </c>
      <c r="T2353" s="8">
        <f t="shared" si="147"/>
        <v>16555.101145833334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14" t="str">
        <f t="shared" si="145"/>
        <v/>
      </c>
      <c r="Q2354" t="s">
        <v>8319</v>
      </c>
      <c r="R2354" t="s">
        <v>8320</v>
      </c>
      <c r="S2354" s="8">
        <f t="shared" si="146"/>
        <v>16532.633703703705</v>
      </c>
      <c r="T2354" s="8">
        <f t="shared" si="147"/>
        <v>16592.633703703705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14" t="str">
        <f t="shared" si="145"/>
        <v/>
      </c>
      <c r="Q2355" t="s">
        <v>8319</v>
      </c>
      <c r="R2355" t="s">
        <v>8320</v>
      </c>
      <c r="S2355" s="8">
        <f t="shared" si="146"/>
        <v>16534.676180555554</v>
      </c>
      <c r="T2355" s="8">
        <f t="shared" si="147"/>
        <v>16546.676180555554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14">
        <f t="shared" si="145"/>
        <v>25</v>
      </c>
      <c r="Q2356" t="s">
        <v>8319</v>
      </c>
      <c r="R2356" t="s">
        <v>8320</v>
      </c>
      <c r="S2356" s="8">
        <f t="shared" si="146"/>
        <v>16385.722916666666</v>
      </c>
      <c r="T2356" s="8">
        <f t="shared" si="147"/>
        <v>16445.722916666666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14">
        <f t="shared" si="145"/>
        <v>27.5</v>
      </c>
      <c r="Q2357" t="s">
        <v>8319</v>
      </c>
      <c r="R2357" t="s">
        <v>8320</v>
      </c>
      <c r="S2357" s="8">
        <f t="shared" si="146"/>
        <v>16527.918240740739</v>
      </c>
      <c r="T2357" s="8">
        <f t="shared" si="147"/>
        <v>16557.918240740739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14" t="str">
        <f t="shared" si="145"/>
        <v/>
      </c>
      <c r="Q2358" t="s">
        <v>8319</v>
      </c>
      <c r="R2358" t="s">
        <v>8320</v>
      </c>
      <c r="S2358" s="8">
        <f t="shared" si="146"/>
        <v>16561.78361111111</v>
      </c>
      <c r="T2358" s="8">
        <f t="shared" si="147"/>
        <v>16591.78361111111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14" t="str">
        <f t="shared" si="145"/>
        <v/>
      </c>
      <c r="Q2359" t="s">
        <v>8319</v>
      </c>
      <c r="R2359" t="s">
        <v>8320</v>
      </c>
      <c r="S2359" s="8">
        <f t="shared" si="146"/>
        <v>16695.620115740738</v>
      </c>
      <c r="T2359" s="8">
        <f t="shared" si="147"/>
        <v>16725.620115740738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14" t="str">
        <f t="shared" si="145"/>
        <v/>
      </c>
      <c r="Q2360" t="s">
        <v>8319</v>
      </c>
      <c r="R2360" t="s">
        <v>8320</v>
      </c>
      <c r="S2360" s="8">
        <f t="shared" si="146"/>
        <v>16409.930972222224</v>
      </c>
      <c r="T2360" s="8">
        <f t="shared" si="147"/>
        <v>16466.027083333334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14">
        <f t="shared" si="145"/>
        <v>367</v>
      </c>
      <c r="Q2361" t="s">
        <v>8319</v>
      </c>
      <c r="R2361" t="s">
        <v>8320</v>
      </c>
      <c r="S2361" s="8">
        <f t="shared" si="146"/>
        <v>16590.649583333332</v>
      </c>
      <c r="T2361" s="8">
        <f t="shared" si="147"/>
        <v>16650.649583333332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14">
        <f t="shared" si="145"/>
        <v>2</v>
      </c>
      <c r="Q2362" t="s">
        <v>8319</v>
      </c>
      <c r="R2362" t="s">
        <v>8320</v>
      </c>
      <c r="S2362" s="8">
        <f t="shared" si="146"/>
        <v>16808.706944444446</v>
      </c>
      <c r="T2362" s="8">
        <f t="shared" si="147"/>
        <v>16838.706944444446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14" t="str">
        <f t="shared" si="145"/>
        <v/>
      </c>
      <c r="Q2363" t="s">
        <v>8319</v>
      </c>
      <c r="R2363" t="s">
        <v>8320</v>
      </c>
      <c r="S2363" s="8">
        <f t="shared" si="146"/>
        <v>16897.858888888888</v>
      </c>
      <c r="T2363" s="8">
        <f t="shared" si="147"/>
        <v>16921.916666666668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14">
        <f t="shared" si="145"/>
        <v>60</v>
      </c>
      <c r="Q2364" t="s">
        <v>8319</v>
      </c>
      <c r="R2364" t="s">
        <v>8320</v>
      </c>
      <c r="S2364" s="8">
        <f t="shared" si="146"/>
        <v>16385.688310185185</v>
      </c>
      <c r="T2364" s="8">
        <f t="shared" si="147"/>
        <v>16415.688310185185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14" t="str">
        <f t="shared" si="145"/>
        <v/>
      </c>
      <c r="Q2365" t="s">
        <v>8319</v>
      </c>
      <c r="R2365" t="s">
        <v>8320</v>
      </c>
      <c r="S2365" s="8">
        <f t="shared" si="146"/>
        <v>16753.011574074077</v>
      </c>
      <c r="T2365" s="8">
        <f t="shared" si="147"/>
        <v>16798.011574074077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14" t="str">
        <f t="shared" si="145"/>
        <v/>
      </c>
      <c r="Q2366" t="s">
        <v>8319</v>
      </c>
      <c r="R2366" t="s">
        <v>8320</v>
      </c>
      <c r="S2366" s="8">
        <f t="shared" si="146"/>
        <v>16679.934675925924</v>
      </c>
      <c r="T2366" s="8">
        <f t="shared" si="147"/>
        <v>16734.934675925924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14" t="str">
        <f t="shared" si="145"/>
        <v/>
      </c>
      <c r="Q2367" t="s">
        <v>8319</v>
      </c>
      <c r="R2367" t="s">
        <v>8320</v>
      </c>
      <c r="S2367" s="8">
        <f t="shared" si="146"/>
        <v>16777.736400462964</v>
      </c>
      <c r="T2367" s="8">
        <f t="shared" si="147"/>
        <v>16817.958333333332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14">
        <f t="shared" si="145"/>
        <v>97.407407407407405</v>
      </c>
      <c r="Q2368" t="s">
        <v>8319</v>
      </c>
      <c r="R2368" t="s">
        <v>8320</v>
      </c>
      <c r="S2368" s="8">
        <f t="shared" si="146"/>
        <v>16699.531631944443</v>
      </c>
      <c r="T2368" s="8">
        <f t="shared" si="147"/>
        <v>16729.531631944443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14">
        <f t="shared" si="145"/>
        <v>47.857142857142854</v>
      </c>
      <c r="Q2369" t="s">
        <v>8319</v>
      </c>
      <c r="R2369" t="s">
        <v>8320</v>
      </c>
      <c r="S2369" s="8">
        <f t="shared" si="146"/>
        <v>16856.970092592594</v>
      </c>
      <c r="T2369" s="8">
        <f t="shared" si="147"/>
        <v>16916.928425925926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 s="14">
        <f t="shared" si="145"/>
        <v>50</v>
      </c>
      <c r="Q2370" t="s">
        <v>8319</v>
      </c>
      <c r="R2370" t="s">
        <v>8320</v>
      </c>
      <c r="S2370" s="8">
        <f t="shared" si="146"/>
        <v>16494.72181712963</v>
      </c>
      <c r="T2370" s="8">
        <f t="shared" si="147"/>
        <v>16539.680150462966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E2371/D2371*100</f>
        <v>0</v>
      </c>
      <c r="P2371" s="14" t="str">
        <f t="shared" ref="P2371:P2434" si="149">IFERROR(E2371/L2371,"")</f>
        <v/>
      </c>
      <c r="Q2371" t="s">
        <v>8319</v>
      </c>
      <c r="R2371" t="s">
        <v>8320</v>
      </c>
      <c r="S2371" s="8">
        <f t="shared" ref="S2371:S2434" si="150">(((J2371/60/60/24)))</f>
        <v>16811.812627314815</v>
      </c>
      <c r="T2371" s="8">
        <f t="shared" ref="T2371:T2434" si="151">(((I2371/60/60/24)))</f>
        <v>16841.812627314815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14">
        <f t="shared" si="149"/>
        <v>20.5</v>
      </c>
      <c r="Q2372" t="s">
        <v>8319</v>
      </c>
      <c r="R2372" t="s">
        <v>8320</v>
      </c>
      <c r="S2372" s="8">
        <f t="shared" si="150"/>
        <v>16392.189131944444</v>
      </c>
      <c r="T2372" s="8">
        <f t="shared" si="151"/>
        <v>16422.189131944444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14" t="str">
        <f t="shared" si="149"/>
        <v/>
      </c>
      <c r="Q2373" t="s">
        <v>8319</v>
      </c>
      <c r="R2373" t="s">
        <v>8320</v>
      </c>
      <c r="S2373" s="8">
        <f t="shared" si="150"/>
        <v>16581.777731481481</v>
      </c>
      <c r="T2373" s="8">
        <f t="shared" si="151"/>
        <v>16611.777731481481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14">
        <f t="shared" si="149"/>
        <v>30</v>
      </c>
      <c r="Q2374" t="s">
        <v>8319</v>
      </c>
      <c r="R2374" t="s">
        <v>8320</v>
      </c>
      <c r="S2374" s="8">
        <f t="shared" si="150"/>
        <v>16519.069108796295</v>
      </c>
      <c r="T2374" s="8">
        <f t="shared" si="151"/>
        <v>16549.069108796295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14">
        <f t="shared" si="149"/>
        <v>50</v>
      </c>
      <c r="Q2375" t="s">
        <v>8319</v>
      </c>
      <c r="R2375" t="s">
        <v>8320</v>
      </c>
      <c r="S2375" s="8">
        <f t="shared" si="150"/>
        <v>16646.662314814817</v>
      </c>
      <c r="T2375" s="8">
        <f t="shared" si="151"/>
        <v>16676.662314814817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14">
        <f t="shared" si="149"/>
        <v>10</v>
      </c>
      <c r="Q2376" t="s">
        <v>8319</v>
      </c>
      <c r="R2376" t="s">
        <v>8320</v>
      </c>
      <c r="S2376" s="8">
        <f t="shared" si="150"/>
        <v>16448.843287037034</v>
      </c>
      <c r="T2376" s="8">
        <f t="shared" si="151"/>
        <v>16478.843287037034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14" t="str">
        <f t="shared" si="149"/>
        <v/>
      </c>
      <c r="Q2377" t="s">
        <v>8319</v>
      </c>
      <c r="R2377" t="s">
        <v>8320</v>
      </c>
      <c r="S2377" s="8">
        <f t="shared" si="150"/>
        <v>17023.836076388889</v>
      </c>
      <c r="T2377" s="8">
        <f t="shared" si="151"/>
        <v>17053.836076388889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14">
        <f t="shared" si="149"/>
        <v>81.582499999999996</v>
      </c>
      <c r="Q2378" t="s">
        <v>8319</v>
      </c>
      <c r="R2378" t="s">
        <v>8320</v>
      </c>
      <c r="S2378" s="8">
        <f t="shared" si="150"/>
        <v>16749.925532407407</v>
      </c>
      <c r="T2378" s="8">
        <f t="shared" si="151"/>
        <v>16779.925532407407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14" t="str">
        <f t="shared" si="149"/>
        <v/>
      </c>
      <c r="Q2379" t="s">
        <v>8319</v>
      </c>
      <c r="R2379" t="s">
        <v>8320</v>
      </c>
      <c r="S2379" s="8">
        <f t="shared" si="150"/>
        <v>17100.870173611111</v>
      </c>
      <c r="T2379" s="8">
        <f t="shared" si="151"/>
        <v>17130.911840277779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14" t="str">
        <f t="shared" si="149"/>
        <v/>
      </c>
      <c r="Q2380" t="s">
        <v>8319</v>
      </c>
      <c r="R2380" t="s">
        <v>8320</v>
      </c>
      <c r="S2380" s="8">
        <f t="shared" si="150"/>
        <v>16644.013078703701</v>
      </c>
      <c r="T2380" s="8">
        <f t="shared" si="151"/>
        <v>16673.013078703701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14" t="str">
        <f t="shared" si="149"/>
        <v/>
      </c>
      <c r="Q2381" t="s">
        <v>8319</v>
      </c>
      <c r="R2381" t="s">
        <v>8320</v>
      </c>
      <c r="S2381" s="8">
        <f t="shared" si="150"/>
        <v>16668.016388888889</v>
      </c>
      <c r="T2381" s="8">
        <f t="shared" si="151"/>
        <v>16713.016388888889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14">
        <f t="shared" si="149"/>
        <v>18.333333333333332</v>
      </c>
      <c r="Q2382" t="s">
        <v>8319</v>
      </c>
      <c r="R2382" t="s">
        <v>8320</v>
      </c>
      <c r="S2382" s="8">
        <f t="shared" si="150"/>
        <v>16679.793310185185</v>
      </c>
      <c r="T2382" s="8">
        <f t="shared" si="151"/>
        <v>16709.793310185185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14">
        <f t="shared" si="149"/>
        <v>224.42857142857142</v>
      </c>
      <c r="Q2383" t="s">
        <v>8319</v>
      </c>
      <c r="R2383" t="s">
        <v>8320</v>
      </c>
      <c r="S2383" s="8">
        <f t="shared" si="150"/>
        <v>16505.935740740741</v>
      </c>
      <c r="T2383" s="8">
        <f t="shared" si="151"/>
        <v>16535.935740740741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14">
        <f t="shared" si="149"/>
        <v>37.5</v>
      </c>
      <c r="Q2384" t="s">
        <v>8319</v>
      </c>
      <c r="R2384" t="s">
        <v>8320</v>
      </c>
      <c r="S2384" s="8">
        <f t="shared" si="150"/>
        <v>16626.187534722223</v>
      </c>
      <c r="T2384" s="8">
        <f t="shared" si="151"/>
        <v>16651.187534722223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14">
        <f t="shared" si="149"/>
        <v>145</v>
      </c>
      <c r="Q2385" t="s">
        <v>8319</v>
      </c>
      <c r="R2385" t="s">
        <v>8320</v>
      </c>
      <c r="S2385" s="8">
        <f t="shared" si="150"/>
        <v>16458.056793981483</v>
      </c>
      <c r="T2385" s="8">
        <f t="shared" si="151"/>
        <v>16488.056793981483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14">
        <f t="shared" si="149"/>
        <v>1</v>
      </c>
      <c r="Q2386" t="s">
        <v>8319</v>
      </c>
      <c r="R2386" t="s">
        <v>8320</v>
      </c>
      <c r="S2386" s="8">
        <f t="shared" si="150"/>
        <v>16358.067627314815</v>
      </c>
      <c r="T2386" s="8">
        <f t="shared" si="151"/>
        <v>16388.109293981481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14">
        <f t="shared" si="149"/>
        <v>112.57142857142857</v>
      </c>
      <c r="Q2387" t="s">
        <v>8319</v>
      </c>
      <c r="R2387" t="s">
        <v>8320</v>
      </c>
      <c r="S2387" s="8">
        <f t="shared" si="150"/>
        <v>16622.70175925926</v>
      </c>
      <c r="T2387" s="8">
        <f t="shared" si="151"/>
        <v>16652.70175925926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14" t="str">
        <f t="shared" si="149"/>
        <v/>
      </c>
      <c r="Q2388" t="s">
        <v>8319</v>
      </c>
      <c r="R2388" t="s">
        <v>8320</v>
      </c>
      <c r="S2388" s="8">
        <f t="shared" si="150"/>
        <v>16385.838240740741</v>
      </c>
      <c r="T2388" s="8">
        <f t="shared" si="151"/>
        <v>16445.838240740741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14">
        <f t="shared" si="149"/>
        <v>342</v>
      </c>
      <c r="Q2389" t="s">
        <v>8319</v>
      </c>
      <c r="R2389" t="s">
        <v>8320</v>
      </c>
      <c r="S2389" s="8">
        <f t="shared" si="150"/>
        <v>16959.626620370367</v>
      </c>
      <c r="T2389" s="8">
        <f t="shared" si="151"/>
        <v>17004.626620370367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14">
        <f t="shared" si="149"/>
        <v>57.875</v>
      </c>
      <c r="Q2390" t="s">
        <v>8319</v>
      </c>
      <c r="R2390" t="s">
        <v>8320</v>
      </c>
      <c r="S2390" s="8">
        <f t="shared" si="150"/>
        <v>16420.853692129629</v>
      </c>
      <c r="T2390" s="8">
        <f t="shared" si="151"/>
        <v>16450.811805555557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14">
        <f t="shared" si="149"/>
        <v>30</v>
      </c>
      <c r="Q2391" t="s">
        <v>8319</v>
      </c>
      <c r="R2391" t="s">
        <v>8320</v>
      </c>
      <c r="S2391" s="8">
        <f t="shared" si="150"/>
        <v>16610.653379629632</v>
      </c>
      <c r="T2391" s="8">
        <f t="shared" si="151"/>
        <v>16641.915972222221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14" t="str">
        <f t="shared" si="149"/>
        <v/>
      </c>
      <c r="Q2392" t="s">
        <v>8319</v>
      </c>
      <c r="R2392" t="s">
        <v>8320</v>
      </c>
      <c r="S2392" s="8">
        <f t="shared" si="150"/>
        <v>16399.262314814816</v>
      </c>
      <c r="T2392" s="8">
        <f t="shared" si="151"/>
        <v>16439.262314814816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14">
        <f t="shared" si="149"/>
        <v>25</v>
      </c>
      <c r="Q2393" t="s">
        <v>8319</v>
      </c>
      <c r="R2393" t="s">
        <v>8320</v>
      </c>
      <c r="S2393" s="8">
        <f t="shared" si="150"/>
        <v>16495.79449074074</v>
      </c>
      <c r="T2393" s="8">
        <f t="shared" si="151"/>
        <v>16525.752824074076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14" t="str">
        <f t="shared" si="149"/>
        <v/>
      </c>
      <c r="Q2394" t="s">
        <v>8319</v>
      </c>
      <c r="R2394" t="s">
        <v>8320</v>
      </c>
      <c r="S2394" s="8">
        <f t="shared" si="150"/>
        <v>16707.120636574073</v>
      </c>
      <c r="T2394" s="8">
        <f t="shared" si="151"/>
        <v>16737.120636574073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14">
        <f t="shared" si="149"/>
        <v>50</v>
      </c>
      <c r="Q2395" t="s">
        <v>8319</v>
      </c>
      <c r="R2395" t="s">
        <v>8320</v>
      </c>
      <c r="S2395" s="8">
        <f t="shared" si="150"/>
        <v>16625.648344907408</v>
      </c>
      <c r="T2395" s="8">
        <f t="shared" si="151"/>
        <v>16655.648344907408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14">
        <f t="shared" si="149"/>
        <v>1.5</v>
      </c>
      <c r="Q2396" t="s">
        <v>8319</v>
      </c>
      <c r="R2396" t="s">
        <v>8320</v>
      </c>
      <c r="S2396" s="8">
        <f t="shared" si="150"/>
        <v>16462.362187499999</v>
      </c>
      <c r="T2396" s="8">
        <f t="shared" si="151"/>
        <v>16492.362187499999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14" t="str">
        <f t="shared" si="149"/>
        <v/>
      </c>
      <c r="Q2397" t="s">
        <v>8319</v>
      </c>
      <c r="R2397" t="s">
        <v>8320</v>
      </c>
      <c r="S2397" s="8">
        <f t="shared" si="150"/>
        <v>17148.121377314816</v>
      </c>
      <c r="T2397" s="8">
        <f t="shared" si="151"/>
        <v>17176.372916666667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14">
        <f t="shared" si="149"/>
        <v>10</v>
      </c>
      <c r="Q2398" t="s">
        <v>8319</v>
      </c>
      <c r="R2398" t="s">
        <v>8320</v>
      </c>
      <c r="S2398" s="8">
        <f t="shared" si="150"/>
        <v>16693.849050925925</v>
      </c>
      <c r="T2398" s="8">
        <f t="shared" si="151"/>
        <v>16723.849050925925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14" t="str">
        <f t="shared" si="149"/>
        <v/>
      </c>
      <c r="Q2399" t="s">
        <v>8319</v>
      </c>
      <c r="R2399" t="s">
        <v>8320</v>
      </c>
      <c r="S2399" s="8">
        <f t="shared" si="150"/>
        <v>16407.884907407406</v>
      </c>
      <c r="T2399" s="8">
        <f t="shared" si="151"/>
        <v>16437.884907407406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14" t="str">
        <f t="shared" si="149"/>
        <v/>
      </c>
      <c r="Q2400" t="s">
        <v>8319</v>
      </c>
      <c r="R2400" t="s">
        <v>8320</v>
      </c>
      <c r="S2400" s="8">
        <f t="shared" si="150"/>
        <v>16588.916481481483</v>
      </c>
      <c r="T2400" s="8">
        <f t="shared" si="151"/>
        <v>16618.916481481483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14" t="str">
        <f t="shared" si="149"/>
        <v/>
      </c>
      <c r="Q2401" t="s">
        <v>8319</v>
      </c>
      <c r="R2401" t="s">
        <v>8320</v>
      </c>
      <c r="S2401" s="8">
        <f t="shared" si="150"/>
        <v>16387.853078703705</v>
      </c>
      <c r="T2401" s="8">
        <f t="shared" si="151"/>
        <v>16422.853078703705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14" t="str">
        <f t="shared" si="149"/>
        <v/>
      </c>
      <c r="Q2402" t="s">
        <v>8319</v>
      </c>
      <c r="R2402" t="s">
        <v>8320</v>
      </c>
      <c r="S2402" s="8">
        <f t="shared" si="150"/>
        <v>16875.268101851852</v>
      </c>
      <c r="T2402" s="8">
        <f t="shared" si="151"/>
        <v>16905.268101851852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14">
        <f t="shared" si="149"/>
        <v>22.333333333333332</v>
      </c>
      <c r="Q2403" t="s">
        <v>8336</v>
      </c>
      <c r="R2403" t="s">
        <v>8337</v>
      </c>
      <c r="S2403" s="8">
        <f t="shared" si="150"/>
        <v>16805.822870370372</v>
      </c>
      <c r="T2403" s="8">
        <f t="shared" si="151"/>
        <v>16865.822870370372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14">
        <f t="shared" si="149"/>
        <v>52</v>
      </c>
      <c r="Q2404" t="s">
        <v>8336</v>
      </c>
      <c r="R2404" t="s">
        <v>8337</v>
      </c>
      <c r="S2404" s="8">
        <f t="shared" si="150"/>
        <v>16538.679756944446</v>
      </c>
      <c r="T2404" s="8">
        <f t="shared" si="151"/>
        <v>16568.679756944446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14">
        <f t="shared" si="149"/>
        <v>16.833333333333332</v>
      </c>
      <c r="Q2405" t="s">
        <v>8336</v>
      </c>
      <c r="R2405" t="s">
        <v>8337</v>
      </c>
      <c r="S2405" s="8">
        <f t="shared" si="150"/>
        <v>16830.882615740738</v>
      </c>
      <c r="T2405" s="8">
        <f t="shared" si="151"/>
        <v>16890.840949074071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14" t="str">
        <f t="shared" si="149"/>
        <v/>
      </c>
      <c r="Q2406" t="s">
        <v>8336</v>
      </c>
      <c r="R2406" t="s">
        <v>8337</v>
      </c>
      <c r="S2406" s="8">
        <f t="shared" si="150"/>
        <v>16773.039432870373</v>
      </c>
      <c r="T2406" s="8">
        <f t="shared" si="151"/>
        <v>16803.039432870373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14">
        <f t="shared" si="149"/>
        <v>56.3</v>
      </c>
      <c r="Q2407" t="s">
        <v>8336</v>
      </c>
      <c r="R2407" t="s">
        <v>8337</v>
      </c>
      <c r="S2407" s="8">
        <f t="shared" si="150"/>
        <v>17026.585358796296</v>
      </c>
      <c r="T2407" s="8">
        <f t="shared" si="151"/>
        <v>17047.585358796296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14">
        <f t="shared" si="149"/>
        <v>84.0625</v>
      </c>
      <c r="Q2408" t="s">
        <v>8336</v>
      </c>
      <c r="R2408" t="s">
        <v>8337</v>
      </c>
      <c r="S2408" s="8">
        <f t="shared" si="150"/>
        <v>16414.110995370367</v>
      </c>
      <c r="T2408" s="8">
        <f t="shared" si="151"/>
        <v>16454.110995370367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14">
        <f t="shared" si="149"/>
        <v>168.39393939393941</v>
      </c>
      <c r="Q2409" t="s">
        <v>8336</v>
      </c>
      <c r="R2409" t="s">
        <v>8337</v>
      </c>
      <c r="S2409" s="8">
        <f t="shared" si="150"/>
        <v>16513.575555555555</v>
      </c>
      <c r="T2409" s="8">
        <f t="shared" si="151"/>
        <v>16536.25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14">
        <f t="shared" si="149"/>
        <v>15</v>
      </c>
      <c r="Q2410" t="s">
        <v>8336</v>
      </c>
      <c r="R2410" t="s">
        <v>8337</v>
      </c>
      <c r="S2410" s="8">
        <f t="shared" si="150"/>
        <v>16350.140706018517</v>
      </c>
      <c r="T2410" s="8">
        <f t="shared" si="151"/>
        <v>16380.182372685185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14">
        <f t="shared" si="149"/>
        <v>76.666666666666671</v>
      </c>
      <c r="Q2411" t="s">
        <v>8336</v>
      </c>
      <c r="R2411" t="s">
        <v>8337</v>
      </c>
      <c r="S2411" s="8">
        <f t="shared" si="150"/>
        <v>16635.875868055555</v>
      </c>
      <c r="T2411" s="8">
        <f t="shared" si="151"/>
        <v>16665.875868055555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14" t="str">
        <f t="shared" si="149"/>
        <v/>
      </c>
      <c r="Q2412" t="s">
        <v>8336</v>
      </c>
      <c r="R2412" t="s">
        <v>8337</v>
      </c>
      <c r="S2412" s="8">
        <f t="shared" si="150"/>
        <v>16655.408275462964</v>
      </c>
      <c r="T2412" s="8">
        <f t="shared" si="151"/>
        <v>16685.408275462964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14">
        <f t="shared" si="149"/>
        <v>50.333333333333336</v>
      </c>
      <c r="Q2413" t="s">
        <v>8336</v>
      </c>
      <c r="R2413" t="s">
        <v>8337</v>
      </c>
      <c r="S2413" s="8">
        <f t="shared" si="150"/>
        <v>16642.732430555556</v>
      </c>
      <c r="T2413" s="8">
        <f t="shared" si="151"/>
        <v>16672.732430555556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14" t="str">
        <f t="shared" si="149"/>
        <v/>
      </c>
      <c r="Q2414" t="s">
        <v>8336</v>
      </c>
      <c r="R2414" t="s">
        <v>8337</v>
      </c>
      <c r="S2414" s="8">
        <f t="shared" si="150"/>
        <v>17086.736956018518</v>
      </c>
      <c r="T2414" s="8">
        <f t="shared" si="151"/>
        <v>17131.778622685186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14">
        <f t="shared" si="149"/>
        <v>8.3333333333333339</v>
      </c>
      <c r="Q2415" t="s">
        <v>8336</v>
      </c>
      <c r="R2415" t="s">
        <v>8337</v>
      </c>
      <c r="S2415" s="8">
        <f t="shared" si="150"/>
        <v>16191.109745370371</v>
      </c>
      <c r="T2415" s="8">
        <f t="shared" si="151"/>
        <v>16221.979166666666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14">
        <f t="shared" si="149"/>
        <v>35.384615384615387</v>
      </c>
      <c r="Q2416" t="s">
        <v>8336</v>
      </c>
      <c r="R2416" t="s">
        <v>8337</v>
      </c>
      <c r="S2416" s="8">
        <f t="shared" si="150"/>
        <v>16629.695138888888</v>
      </c>
      <c r="T2416" s="8">
        <f t="shared" si="151"/>
        <v>16669.165972222221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14">
        <f t="shared" si="149"/>
        <v>55.833333333333336</v>
      </c>
      <c r="Q2417" t="s">
        <v>8336</v>
      </c>
      <c r="R2417" t="s">
        <v>8337</v>
      </c>
      <c r="S2417" s="8">
        <f t="shared" si="150"/>
        <v>16967.862800925926</v>
      </c>
      <c r="T2417" s="8">
        <f t="shared" si="151"/>
        <v>16997.862800925926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14">
        <f t="shared" si="149"/>
        <v>5</v>
      </c>
      <c r="Q2418" t="s">
        <v>8336</v>
      </c>
      <c r="R2418" t="s">
        <v>8337</v>
      </c>
      <c r="S2418" s="8">
        <f t="shared" si="150"/>
        <v>16450.737766203703</v>
      </c>
      <c r="T2418" s="8">
        <f t="shared" si="151"/>
        <v>16508.625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14" t="str">
        <f t="shared" si="149"/>
        <v/>
      </c>
      <c r="Q2419" t="s">
        <v>8336</v>
      </c>
      <c r="R2419" t="s">
        <v>8337</v>
      </c>
      <c r="S2419" s="8">
        <f t="shared" si="150"/>
        <v>16262.884108796296</v>
      </c>
      <c r="T2419" s="8">
        <f t="shared" si="151"/>
        <v>16292.884108796296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14">
        <f t="shared" si="149"/>
        <v>1</v>
      </c>
      <c r="Q2420" t="s">
        <v>8336</v>
      </c>
      <c r="R2420" t="s">
        <v>8337</v>
      </c>
      <c r="S2420" s="8">
        <f t="shared" si="150"/>
        <v>16458.85699074074</v>
      </c>
      <c r="T2420" s="8">
        <f t="shared" si="151"/>
        <v>16518.815324074076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14" t="str">
        <f t="shared" si="149"/>
        <v/>
      </c>
      <c r="Q2421" t="s">
        <v>8336</v>
      </c>
      <c r="R2421" t="s">
        <v>8337</v>
      </c>
      <c r="S2421" s="8">
        <f t="shared" si="150"/>
        <v>16424.738298611108</v>
      </c>
      <c r="T2421" s="8">
        <f t="shared" si="151"/>
        <v>16484.738298611108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14">
        <f t="shared" si="149"/>
        <v>69.472222222222229</v>
      </c>
      <c r="Q2422" t="s">
        <v>8336</v>
      </c>
      <c r="R2422" t="s">
        <v>8337</v>
      </c>
      <c r="S2422" s="8">
        <f t="shared" si="150"/>
        <v>16324.028877314813</v>
      </c>
      <c r="T2422" s="8">
        <f t="shared" si="151"/>
        <v>16384.070543981481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14">
        <f t="shared" si="149"/>
        <v>1</v>
      </c>
      <c r="Q2423" t="s">
        <v>8336</v>
      </c>
      <c r="R2423" t="s">
        <v>8337</v>
      </c>
      <c r="S2423" s="8">
        <f t="shared" si="150"/>
        <v>16457.687453703704</v>
      </c>
      <c r="T2423" s="8">
        <f t="shared" si="151"/>
        <v>16487.687453703704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14">
        <f t="shared" si="149"/>
        <v>1</v>
      </c>
      <c r="Q2424" t="s">
        <v>8336</v>
      </c>
      <c r="R2424" t="s">
        <v>8337</v>
      </c>
      <c r="S2424" s="8">
        <f t="shared" si="150"/>
        <v>16475.724953703702</v>
      </c>
      <c r="T2424" s="8">
        <f t="shared" si="151"/>
        <v>16505.683287037038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14">
        <f t="shared" si="149"/>
        <v>8</v>
      </c>
      <c r="Q2425" t="s">
        <v>8336</v>
      </c>
      <c r="R2425" t="s">
        <v>8337</v>
      </c>
      <c r="S2425" s="8">
        <f t="shared" si="150"/>
        <v>16405.704745370367</v>
      </c>
      <c r="T2425" s="8">
        <f t="shared" si="151"/>
        <v>16435.704745370367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14">
        <f t="shared" si="149"/>
        <v>34.444444444444443</v>
      </c>
      <c r="Q2426" t="s">
        <v>8336</v>
      </c>
      <c r="R2426" t="s">
        <v>8337</v>
      </c>
      <c r="S2426" s="8">
        <f t="shared" si="150"/>
        <v>16340.892453703704</v>
      </c>
      <c r="T2426" s="8">
        <f t="shared" si="151"/>
        <v>16370.892453703704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14">
        <f t="shared" si="149"/>
        <v>1</v>
      </c>
      <c r="Q2427" t="s">
        <v>8336</v>
      </c>
      <c r="R2427" t="s">
        <v>8337</v>
      </c>
      <c r="S2427" s="8">
        <f t="shared" si="150"/>
        <v>16933.913761574073</v>
      </c>
      <c r="T2427" s="8">
        <f t="shared" si="151"/>
        <v>16948.919444444444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14" t="str">
        <f t="shared" si="149"/>
        <v/>
      </c>
      <c r="Q2428" t="s">
        <v>8336</v>
      </c>
      <c r="R2428" t="s">
        <v>8337</v>
      </c>
      <c r="S2428" s="8">
        <f t="shared" si="150"/>
        <v>16595.170046296294</v>
      </c>
      <c r="T2428" s="8">
        <f t="shared" si="151"/>
        <v>16655.170046296294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14">
        <f t="shared" si="149"/>
        <v>1</v>
      </c>
      <c r="Q2429" t="s">
        <v>8336</v>
      </c>
      <c r="R2429" t="s">
        <v>8337</v>
      </c>
      <c r="S2429" s="8">
        <f t="shared" si="150"/>
        <v>16843.318668981479</v>
      </c>
      <c r="T2429" s="8">
        <f t="shared" si="151"/>
        <v>16883.277002314815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14">
        <f t="shared" si="149"/>
        <v>1</v>
      </c>
      <c r="Q2430" t="s">
        <v>8336</v>
      </c>
      <c r="R2430" t="s">
        <v>8337</v>
      </c>
      <c r="S2430" s="8">
        <f t="shared" si="150"/>
        <v>16476.784155092591</v>
      </c>
      <c r="T2430" s="8">
        <f t="shared" si="151"/>
        <v>16506.742488425927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14">
        <f t="shared" si="149"/>
        <v>501.25</v>
      </c>
      <c r="Q2431" t="s">
        <v>8336</v>
      </c>
      <c r="R2431" t="s">
        <v>8337</v>
      </c>
      <c r="S2431" s="8">
        <f t="shared" si="150"/>
        <v>17165.879236111112</v>
      </c>
      <c r="T2431" s="8">
        <f t="shared" si="151"/>
        <v>17202.697222222221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14">
        <f t="shared" si="149"/>
        <v>10.5</v>
      </c>
      <c r="Q2432" t="s">
        <v>8336</v>
      </c>
      <c r="R2432" t="s">
        <v>8337</v>
      </c>
      <c r="S2432" s="8">
        <f t="shared" si="150"/>
        <v>16813.130833333333</v>
      </c>
      <c r="T2432" s="8">
        <f t="shared" si="151"/>
        <v>16843.130833333333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14">
        <f t="shared" si="149"/>
        <v>1</v>
      </c>
      <c r="Q2433" t="s">
        <v>8336</v>
      </c>
      <c r="R2433" t="s">
        <v>8337</v>
      </c>
      <c r="S2433" s="8">
        <f t="shared" si="150"/>
        <v>16920.099687500002</v>
      </c>
      <c r="T2433" s="8">
        <f t="shared" si="151"/>
        <v>16980.099687500002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 s="14">
        <f t="shared" si="149"/>
        <v>1</v>
      </c>
      <c r="Q2434" t="s">
        <v>8336</v>
      </c>
      <c r="R2434" t="s">
        <v>8337</v>
      </c>
      <c r="S2434" s="8">
        <f t="shared" si="150"/>
        <v>16472.218715277777</v>
      </c>
      <c r="T2434" s="8">
        <f t="shared" si="151"/>
        <v>16502.218715277777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E2435/D2435*100</f>
        <v>0</v>
      </c>
      <c r="P2435" s="14" t="str">
        <f t="shared" ref="P2435:P2498" si="153">IFERROR(E2435/L2435,"")</f>
        <v/>
      </c>
      <c r="Q2435" t="s">
        <v>8336</v>
      </c>
      <c r="R2435" t="s">
        <v>8337</v>
      </c>
      <c r="S2435" s="8">
        <f t="shared" ref="S2435:S2498" si="154">(((J2435/60/60/24)))</f>
        <v>16828.89980324074</v>
      </c>
      <c r="T2435" s="8">
        <f t="shared" ref="T2435:T2498" si="155">(((I2435/60/60/24)))</f>
        <v>16858.89980324074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14">
        <f t="shared" si="153"/>
        <v>13</v>
      </c>
      <c r="Q2436" t="s">
        <v>8336</v>
      </c>
      <c r="R2436" t="s">
        <v>8337</v>
      </c>
      <c r="S2436" s="8">
        <f t="shared" si="154"/>
        <v>16611.186041666664</v>
      </c>
      <c r="T2436" s="8">
        <f t="shared" si="155"/>
        <v>16651.186041666664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14">
        <f t="shared" si="153"/>
        <v>306</v>
      </c>
      <c r="Q2437" t="s">
        <v>8336</v>
      </c>
      <c r="R2437" t="s">
        <v>8337</v>
      </c>
      <c r="S2437" s="8">
        <f t="shared" si="154"/>
        <v>16683.277615740739</v>
      </c>
      <c r="T2437" s="8">
        <f t="shared" si="155"/>
        <v>16713.277615740739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14">
        <f t="shared" si="153"/>
        <v>22.5</v>
      </c>
      <c r="Q2438" t="s">
        <v>8336</v>
      </c>
      <c r="R2438" t="s">
        <v>8337</v>
      </c>
      <c r="S2438" s="8">
        <f t="shared" si="154"/>
        <v>16769.615393518518</v>
      </c>
      <c r="T2438" s="8">
        <f t="shared" si="155"/>
        <v>16829.615393518518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14" t="str">
        <f t="shared" si="153"/>
        <v/>
      </c>
      <c r="Q2439" t="s">
        <v>8336</v>
      </c>
      <c r="R2439" t="s">
        <v>8337</v>
      </c>
      <c r="S2439" s="8">
        <f t="shared" si="154"/>
        <v>16462.965138888889</v>
      </c>
      <c r="T2439" s="8">
        <f t="shared" si="155"/>
        <v>16511.75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14">
        <f t="shared" si="153"/>
        <v>50</v>
      </c>
      <c r="Q2440" t="s">
        <v>8336</v>
      </c>
      <c r="R2440" t="s">
        <v>8337</v>
      </c>
      <c r="S2440" s="8">
        <f t="shared" si="154"/>
        <v>16716.915069444443</v>
      </c>
      <c r="T2440" s="8">
        <f t="shared" si="155"/>
        <v>16776.956736111111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14" t="str">
        <f t="shared" si="153"/>
        <v/>
      </c>
      <c r="Q2441" t="s">
        <v>8336</v>
      </c>
      <c r="R2441" t="s">
        <v>8337</v>
      </c>
      <c r="S2441" s="8">
        <f t="shared" si="154"/>
        <v>16696.818622685187</v>
      </c>
      <c r="T2441" s="8">
        <f t="shared" si="155"/>
        <v>16726.818622685187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14">
        <f t="shared" si="153"/>
        <v>5</v>
      </c>
      <c r="Q2442" t="s">
        <v>8336</v>
      </c>
      <c r="R2442" t="s">
        <v>8337</v>
      </c>
      <c r="S2442" s="8">
        <f t="shared" si="154"/>
        <v>16814.899456018517</v>
      </c>
      <c r="T2442" s="8">
        <f t="shared" si="155"/>
        <v>16844.899456018517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14">
        <f t="shared" si="153"/>
        <v>74.22935779816514</v>
      </c>
      <c r="Q2443" t="s">
        <v>8336</v>
      </c>
      <c r="R2443" t="s">
        <v>8352</v>
      </c>
      <c r="S2443" s="8">
        <f t="shared" si="154"/>
        <v>16618.125624999997</v>
      </c>
      <c r="T2443" s="8">
        <f t="shared" si="155"/>
        <v>16639.207638888889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14">
        <f t="shared" si="153"/>
        <v>81.252688172043008</v>
      </c>
      <c r="Q2444" t="s">
        <v>8336</v>
      </c>
      <c r="R2444" t="s">
        <v>8352</v>
      </c>
      <c r="S2444" s="8">
        <f t="shared" si="154"/>
        <v>16483.666990740738</v>
      </c>
      <c r="T2444" s="8">
        <f t="shared" si="155"/>
        <v>16513.625324074073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14">
        <f t="shared" si="153"/>
        <v>130.23469453376205</v>
      </c>
      <c r="Q2445" t="s">
        <v>8336</v>
      </c>
      <c r="R2445" t="s">
        <v>8352</v>
      </c>
      <c r="S2445" s="8">
        <f t="shared" si="154"/>
        <v>16267.625254629631</v>
      </c>
      <c r="T2445" s="8">
        <f t="shared" si="155"/>
        <v>16297.625254629631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14">
        <f t="shared" si="153"/>
        <v>53.409836065573771</v>
      </c>
      <c r="Q2446" t="s">
        <v>8336</v>
      </c>
      <c r="R2446" t="s">
        <v>8352</v>
      </c>
      <c r="S2446" s="8">
        <f t="shared" si="154"/>
        <v>16916.754525462962</v>
      </c>
      <c r="T2446" s="8">
        <f t="shared" si="155"/>
        <v>16946.754525462962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14">
        <f t="shared" si="153"/>
        <v>75.130434782608702</v>
      </c>
      <c r="Q2447" t="s">
        <v>8336</v>
      </c>
      <c r="R2447" t="s">
        <v>8352</v>
      </c>
      <c r="S2447" s="8">
        <f t="shared" si="154"/>
        <v>16674.190057870372</v>
      </c>
      <c r="T2447" s="8">
        <f t="shared" si="155"/>
        <v>16704.190057870372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14">
        <f t="shared" si="153"/>
        <v>75.666666666666671</v>
      </c>
      <c r="Q2448" t="s">
        <v>8336</v>
      </c>
      <c r="R2448" t="s">
        <v>8352</v>
      </c>
      <c r="S2448" s="8">
        <f t="shared" si="154"/>
        <v>17101.602673611113</v>
      </c>
      <c r="T2448" s="8">
        <f t="shared" si="155"/>
        <v>17131.644340277777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14">
        <f t="shared" si="153"/>
        <v>31.691394658753708</v>
      </c>
      <c r="Q2449" t="s">
        <v>8336</v>
      </c>
      <c r="R2449" t="s">
        <v>8352</v>
      </c>
      <c r="S2449" s="8">
        <f t="shared" si="154"/>
        <v>17085.469826388889</v>
      </c>
      <c r="T2449" s="8">
        <f t="shared" si="155"/>
        <v>17117.166666666668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14">
        <f t="shared" si="153"/>
        <v>47.777777777777779</v>
      </c>
      <c r="Q2450" t="s">
        <v>8336</v>
      </c>
      <c r="R2450" t="s">
        <v>8352</v>
      </c>
      <c r="S2450" s="8">
        <f t="shared" si="154"/>
        <v>17038.316122685184</v>
      </c>
      <c r="T2450" s="8">
        <f t="shared" si="155"/>
        <v>17044.233333333334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14">
        <f t="shared" si="153"/>
        <v>90</v>
      </c>
      <c r="Q2451" t="s">
        <v>8336</v>
      </c>
      <c r="R2451" t="s">
        <v>8352</v>
      </c>
      <c r="S2451" s="8">
        <f t="shared" si="154"/>
        <v>16374.142534722223</v>
      </c>
      <c r="T2451" s="8">
        <f t="shared" si="155"/>
        <v>16404.184201388889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14">
        <f t="shared" si="153"/>
        <v>149.31401960784314</v>
      </c>
      <c r="Q2452" t="s">
        <v>8336</v>
      </c>
      <c r="R2452" t="s">
        <v>8352</v>
      </c>
      <c r="S2452" s="8">
        <f t="shared" si="154"/>
        <v>16333.072407407408</v>
      </c>
      <c r="T2452" s="8">
        <f t="shared" si="155"/>
        <v>16371.13263888889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14">
        <f t="shared" si="153"/>
        <v>62.06989247311828</v>
      </c>
      <c r="Q2453" t="s">
        <v>8336</v>
      </c>
      <c r="R2453" t="s">
        <v>8352</v>
      </c>
      <c r="S2453" s="8">
        <f t="shared" si="154"/>
        <v>17210.908449074075</v>
      </c>
      <c r="T2453" s="8">
        <f t="shared" si="155"/>
        <v>17230.908449074075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14">
        <f t="shared" si="153"/>
        <v>53.4</v>
      </c>
      <c r="Q2454" t="s">
        <v>8336</v>
      </c>
      <c r="R2454" t="s">
        <v>8352</v>
      </c>
      <c r="S2454" s="8">
        <f t="shared" si="154"/>
        <v>16769.84375</v>
      </c>
      <c r="T2454" s="8">
        <f t="shared" si="155"/>
        <v>16798.958333333332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14">
        <f t="shared" si="153"/>
        <v>69.268656716417908</v>
      </c>
      <c r="Q2455" t="s">
        <v>8336</v>
      </c>
      <c r="R2455" t="s">
        <v>8352</v>
      </c>
      <c r="S2455" s="8">
        <f t="shared" si="154"/>
        <v>17169.692233796297</v>
      </c>
      <c r="T2455" s="8">
        <f t="shared" si="155"/>
        <v>17199.692233796297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14">
        <f t="shared" si="153"/>
        <v>271.50769230769231</v>
      </c>
      <c r="Q2456" t="s">
        <v>8336</v>
      </c>
      <c r="R2456" t="s">
        <v>8352</v>
      </c>
      <c r="S2456" s="8">
        <f t="shared" si="154"/>
        <v>17201.201481481479</v>
      </c>
      <c r="T2456" s="8">
        <f t="shared" si="155"/>
        <v>17236.201481481479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14">
        <f t="shared" si="153"/>
        <v>34.125</v>
      </c>
      <c r="Q2457" t="s">
        <v>8336</v>
      </c>
      <c r="R2457" t="s">
        <v>8352</v>
      </c>
      <c r="S2457" s="8">
        <f t="shared" si="154"/>
        <v>16883.781828703704</v>
      </c>
      <c r="T2457" s="8">
        <f t="shared" si="155"/>
        <v>16911.781828703704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14">
        <f t="shared" si="153"/>
        <v>40.492537313432834</v>
      </c>
      <c r="Q2458" t="s">
        <v>8336</v>
      </c>
      <c r="R2458" t="s">
        <v>8352</v>
      </c>
      <c r="S2458" s="8">
        <f t="shared" si="154"/>
        <v>17192.961099537039</v>
      </c>
      <c r="T2458" s="8">
        <f t="shared" si="155"/>
        <v>17222.961099537039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14">
        <f t="shared" si="153"/>
        <v>189.75806451612902</v>
      </c>
      <c r="Q2459" t="s">
        <v>8336</v>
      </c>
      <c r="R2459" t="s">
        <v>8352</v>
      </c>
      <c r="S2459" s="8">
        <f t="shared" si="154"/>
        <v>16854.602500000001</v>
      </c>
      <c r="T2459" s="8">
        <f t="shared" si="155"/>
        <v>16884.560833333333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14">
        <f t="shared" si="153"/>
        <v>68.862499999999997</v>
      </c>
      <c r="Q2460" t="s">
        <v>8336</v>
      </c>
      <c r="R2460" t="s">
        <v>8352</v>
      </c>
      <c r="S2460" s="8">
        <f t="shared" si="154"/>
        <v>16926.871736111112</v>
      </c>
      <c r="T2460" s="8">
        <f t="shared" si="155"/>
        <v>16961.791666666668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14">
        <f t="shared" si="153"/>
        <v>108.77659574468085</v>
      </c>
      <c r="Q2461" t="s">
        <v>8336</v>
      </c>
      <c r="R2461" t="s">
        <v>8352</v>
      </c>
      <c r="S2461" s="8">
        <f t="shared" si="154"/>
        <v>16838.63755787037</v>
      </c>
      <c r="T2461" s="8">
        <f t="shared" si="155"/>
        <v>16883.595891203702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14">
        <f t="shared" si="153"/>
        <v>125.98529411764706</v>
      </c>
      <c r="Q2462" t="s">
        <v>8336</v>
      </c>
      <c r="R2462" t="s">
        <v>8352</v>
      </c>
      <c r="S2462" s="8">
        <f t="shared" si="154"/>
        <v>17135.187118055557</v>
      </c>
      <c r="T2462" s="8">
        <f t="shared" si="155"/>
        <v>17169.178472222222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14">
        <f t="shared" si="153"/>
        <v>90.523255813953483</v>
      </c>
      <c r="Q2463" t="s">
        <v>8325</v>
      </c>
      <c r="R2463" t="s">
        <v>8329</v>
      </c>
      <c r="S2463" s="8">
        <f t="shared" si="154"/>
        <v>15215.012696759261</v>
      </c>
      <c r="T2463" s="8">
        <f t="shared" si="155"/>
        <v>15248.125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14">
        <f t="shared" si="153"/>
        <v>28.880434782608695</v>
      </c>
      <c r="Q2464" t="s">
        <v>8325</v>
      </c>
      <c r="R2464" t="s">
        <v>8329</v>
      </c>
      <c r="S2464" s="8">
        <f t="shared" si="154"/>
        <v>15520.186296296297</v>
      </c>
      <c r="T2464" s="8">
        <f t="shared" si="155"/>
        <v>15540.186296296297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14">
        <f t="shared" si="153"/>
        <v>31</v>
      </c>
      <c r="Q2465" t="s">
        <v>8325</v>
      </c>
      <c r="R2465" t="s">
        <v>8329</v>
      </c>
      <c r="S2465" s="8">
        <f t="shared" si="154"/>
        <v>15772.111400462964</v>
      </c>
      <c r="T2465" s="8">
        <f t="shared" si="155"/>
        <v>15811.791666666666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14">
        <f t="shared" si="153"/>
        <v>51.674418604651166</v>
      </c>
      <c r="Q2466" t="s">
        <v>8325</v>
      </c>
      <c r="R2466" t="s">
        <v>8329</v>
      </c>
      <c r="S2466" s="8">
        <f t="shared" si="154"/>
        <v>16679.90042824074</v>
      </c>
      <c r="T2466" s="8">
        <f t="shared" si="155"/>
        <v>16708.811805555557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14">
        <f t="shared" si="153"/>
        <v>26.270833333333332</v>
      </c>
      <c r="Q2467" t="s">
        <v>8325</v>
      </c>
      <c r="R2467" t="s">
        <v>8329</v>
      </c>
      <c r="S2467" s="8">
        <f t="shared" si="154"/>
        <v>15576.719305555556</v>
      </c>
      <c r="T2467" s="8">
        <f t="shared" si="155"/>
        <v>15606.719305555556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14">
        <f t="shared" si="153"/>
        <v>48.07692307692308</v>
      </c>
      <c r="Q2468" t="s">
        <v>8325</v>
      </c>
      <c r="R2468" t="s">
        <v>8329</v>
      </c>
      <c r="S2468" s="8">
        <f t="shared" si="154"/>
        <v>15804.102465277778</v>
      </c>
      <c r="T2468" s="8">
        <f t="shared" si="155"/>
        <v>15834.102465277778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14">
        <f t="shared" si="153"/>
        <v>27.558139534883722</v>
      </c>
      <c r="Q2469" t="s">
        <v>8325</v>
      </c>
      <c r="R2469" t="s">
        <v>8329</v>
      </c>
      <c r="S2469" s="8">
        <f t="shared" si="154"/>
        <v>15456.87420138889</v>
      </c>
      <c r="T2469" s="8">
        <f t="shared" si="155"/>
        <v>15470.708333333334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14">
        <f t="shared" si="153"/>
        <v>36.97137931034483</v>
      </c>
      <c r="Q2470" t="s">
        <v>8325</v>
      </c>
      <c r="R2470" t="s">
        <v>8329</v>
      </c>
      <c r="S2470" s="8">
        <f t="shared" si="154"/>
        <v>15605.154178240738</v>
      </c>
      <c r="T2470" s="8">
        <f t="shared" si="155"/>
        <v>15641.208333333334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14">
        <f t="shared" si="153"/>
        <v>29.021276595744681</v>
      </c>
      <c r="Q2471" t="s">
        <v>8325</v>
      </c>
      <c r="R2471" t="s">
        <v>8329</v>
      </c>
      <c r="S2471" s="8">
        <f t="shared" si="154"/>
        <v>14988.429733796294</v>
      </c>
      <c r="T2471" s="8">
        <f t="shared" si="155"/>
        <v>15013.429733796294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14">
        <f t="shared" si="153"/>
        <v>28.65666666666667</v>
      </c>
      <c r="Q2472" t="s">
        <v>8325</v>
      </c>
      <c r="R2472" t="s">
        <v>8329</v>
      </c>
      <c r="S2472" s="8">
        <f t="shared" si="154"/>
        <v>15454.074710648149</v>
      </c>
      <c r="T2472" s="8">
        <f t="shared" si="155"/>
        <v>15484.074710648149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14">
        <f t="shared" si="153"/>
        <v>37.647058823529413</v>
      </c>
      <c r="Q2473" t="s">
        <v>8325</v>
      </c>
      <c r="R2473" t="s">
        <v>8329</v>
      </c>
      <c r="S2473" s="8">
        <f t="shared" si="154"/>
        <v>15324.992962962962</v>
      </c>
      <c r="T2473" s="8">
        <f t="shared" si="155"/>
        <v>15364.992962962962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14">
        <f t="shared" si="153"/>
        <v>97.904038461538462</v>
      </c>
      <c r="Q2474" t="s">
        <v>8325</v>
      </c>
      <c r="R2474" t="s">
        <v>8329</v>
      </c>
      <c r="S2474" s="8">
        <f t="shared" si="154"/>
        <v>14785.115509259258</v>
      </c>
      <c r="T2474" s="8">
        <f t="shared" si="155"/>
        <v>14856.043749999999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14">
        <f t="shared" si="153"/>
        <v>42.553191489361701</v>
      </c>
      <c r="Q2475" t="s">
        <v>8325</v>
      </c>
      <c r="R2475" t="s">
        <v>8329</v>
      </c>
      <c r="S2475" s="8">
        <f t="shared" si="154"/>
        <v>15624.748483796297</v>
      </c>
      <c r="T2475" s="8">
        <f t="shared" si="155"/>
        <v>15654.790150462963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14">
        <f t="shared" si="153"/>
        <v>131.58368421052631</v>
      </c>
      <c r="Q2476" t="s">
        <v>8325</v>
      </c>
      <c r="R2476" t="s">
        <v>8329</v>
      </c>
      <c r="S2476" s="8">
        <f t="shared" si="154"/>
        <v>14848.011296296296</v>
      </c>
      <c r="T2476" s="8">
        <f t="shared" si="155"/>
        <v>14893.011296296296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14">
        <f t="shared" si="153"/>
        <v>32.320987654320987</v>
      </c>
      <c r="Q2477" t="s">
        <v>8325</v>
      </c>
      <c r="R2477" t="s">
        <v>8329</v>
      </c>
      <c r="S2477" s="8">
        <f t="shared" si="154"/>
        <v>14741.287673611112</v>
      </c>
      <c r="T2477" s="8">
        <f t="shared" si="155"/>
        <v>14800.916666666666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14">
        <f t="shared" si="153"/>
        <v>61.103999999999999</v>
      </c>
      <c r="Q2478" t="s">
        <v>8325</v>
      </c>
      <c r="R2478" t="s">
        <v>8329</v>
      </c>
      <c r="S2478" s="8">
        <f t="shared" si="154"/>
        <v>16344.328356481479</v>
      </c>
      <c r="T2478" s="8">
        <f t="shared" si="155"/>
        <v>16377.370023148147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14">
        <f t="shared" si="153"/>
        <v>31.341463414634145</v>
      </c>
      <c r="Q2479" t="s">
        <v>8325</v>
      </c>
      <c r="R2479" t="s">
        <v>8329</v>
      </c>
      <c r="S2479" s="8">
        <f t="shared" si="154"/>
        <v>15519.691493055556</v>
      </c>
      <c r="T2479" s="8">
        <f t="shared" si="155"/>
        <v>15564.691493055556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14">
        <f t="shared" si="153"/>
        <v>129.1139240506329</v>
      </c>
      <c r="Q2480" t="s">
        <v>8325</v>
      </c>
      <c r="R2480" t="s">
        <v>8329</v>
      </c>
      <c r="S2480" s="8">
        <f t="shared" si="154"/>
        <v>15688.950381944445</v>
      </c>
      <c r="T2480" s="8">
        <f t="shared" si="155"/>
        <v>15718.950381944445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14">
        <f t="shared" si="153"/>
        <v>25.020624999999999</v>
      </c>
      <c r="Q2481" t="s">
        <v>8325</v>
      </c>
      <c r="R2481" t="s">
        <v>8329</v>
      </c>
      <c r="S2481" s="8">
        <f t="shared" si="154"/>
        <v>15538.726782407408</v>
      </c>
      <c r="T2481" s="8">
        <f t="shared" si="155"/>
        <v>15549.083333333334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14">
        <f t="shared" si="153"/>
        <v>250</v>
      </c>
      <c r="Q2482" t="s">
        <v>8325</v>
      </c>
      <c r="R2482" t="s">
        <v>8329</v>
      </c>
      <c r="S2482" s="8">
        <f t="shared" si="154"/>
        <v>16658.936157407406</v>
      </c>
      <c r="T2482" s="8">
        <f t="shared" si="155"/>
        <v>16718.936157407406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14">
        <f t="shared" si="153"/>
        <v>47.541473684210523</v>
      </c>
      <c r="Q2483" t="s">
        <v>8325</v>
      </c>
      <c r="R2483" t="s">
        <v>8329</v>
      </c>
      <c r="S2483" s="8">
        <f t="shared" si="154"/>
        <v>15430.645925925926</v>
      </c>
      <c r="T2483" s="8">
        <f t="shared" si="155"/>
        <v>15460.645925925926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14">
        <f t="shared" si="153"/>
        <v>40.04</v>
      </c>
      <c r="Q2484" t="s">
        <v>8325</v>
      </c>
      <c r="R2484" t="s">
        <v>8329</v>
      </c>
      <c r="S2484" s="8">
        <f t="shared" si="154"/>
        <v>15142.782210648147</v>
      </c>
      <c r="T2484" s="8">
        <f t="shared" si="155"/>
        <v>15187.782210648147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14">
        <f t="shared" si="153"/>
        <v>65.84210526315789</v>
      </c>
      <c r="Q2485" t="s">
        <v>8325</v>
      </c>
      <c r="R2485" t="s">
        <v>8329</v>
      </c>
      <c r="S2485" s="8">
        <f t="shared" si="154"/>
        <v>15401.750034722223</v>
      </c>
      <c r="T2485" s="8">
        <f t="shared" si="155"/>
        <v>15461.708368055557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14">
        <f t="shared" si="153"/>
        <v>46.401222222222216</v>
      </c>
      <c r="Q2486" t="s">
        <v>8325</v>
      </c>
      <c r="R2486" t="s">
        <v>8329</v>
      </c>
      <c r="S2486" s="8">
        <f t="shared" si="154"/>
        <v>15202.916701388889</v>
      </c>
      <c r="T2486" s="8">
        <f t="shared" si="155"/>
        <v>15232.916701388889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14">
        <f t="shared" si="153"/>
        <v>50.365853658536587</v>
      </c>
      <c r="Q2487" t="s">
        <v>8325</v>
      </c>
      <c r="R2487" t="s">
        <v>8329</v>
      </c>
      <c r="S2487" s="8">
        <f t="shared" si="154"/>
        <v>15224.998599537037</v>
      </c>
      <c r="T2487" s="8">
        <f t="shared" si="155"/>
        <v>15259.998599537037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14">
        <f t="shared" si="153"/>
        <v>26.566666666666666</v>
      </c>
      <c r="Q2488" t="s">
        <v>8325</v>
      </c>
      <c r="R2488" t="s">
        <v>8329</v>
      </c>
      <c r="S2488" s="8">
        <f t="shared" si="154"/>
        <v>15422.708055555557</v>
      </c>
      <c r="T2488" s="8">
        <f t="shared" si="155"/>
        <v>15452.708055555557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14">
        <f t="shared" si="153"/>
        <v>39.493684210526318</v>
      </c>
      <c r="Q2489" t="s">
        <v>8325</v>
      </c>
      <c r="R2489" t="s">
        <v>8329</v>
      </c>
      <c r="S2489" s="8">
        <f t="shared" si="154"/>
        <v>15457.083298611111</v>
      </c>
      <c r="T2489" s="8">
        <f t="shared" si="155"/>
        <v>15487.083298611111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14">
        <f t="shared" si="153"/>
        <v>49.246153846153845</v>
      </c>
      <c r="Q2490" t="s">
        <v>8325</v>
      </c>
      <c r="R2490" t="s">
        <v>8329</v>
      </c>
      <c r="S2490" s="8">
        <f t="shared" si="154"/>
        <v>15264.633194444445</v>
      </c>
      <c r="T2490" s="8">
        <f t="shared" si="155"/>
        <v>15294.674861111111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14">
        <f t="shared" si="153"/>
        <v>62.38</v>
      </c>
      <c r="Q2491" t="s">
        <v>8325</v>
      </c>
      <c r="R2491" t="s">
        <v>8329</v>
      </c>
      <c r="S2491" s="8">
        <f t="shared" si="154"/>
        <v>15804.690266203705</v>
      </c>
      <c r="T2491" s="8">
        <f t="shared" si="155"/>
        <v>15834.690266203705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14">
        <f t="shared" si="153"/>
        <v>37.9375</v>
      </c>
      <c r="Q2492" t="s">
        <v>8325</v>
      </c>
      <c r="R2492" t="s">
        <v>8329</v>
      </c>
      <c r="S2492" s="8">
        <f t="shared" si="154"/>
        <v>15454.22773148148</v>
      </c>
      <c r="T2492" s="8">
        <f t="shared" si="155"/>
        <v>15514.22773148148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14">
        <f t="shared" si="153"/>
        <v>51.6</v>
      </c>
      <c r="Q2493" t="s">
        <v>8325</v>
      </c>
      <c r="R2493" t="s">
        <v>8329</v>
      </c>
      <c r="S2493" s="8">
        <f t="shared" si="154"/>
        <v>14973.839282407409</v>
      </c>
      <c r="T2493" s="8">
        <f t="shared" si="155"/>
        <v>14990.077083333332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14">
        <f t="shared" si="153"/>
        <v>27.777777777777779</v>
      </c>
      <c r="Q2494" t="s">
        <v>8325</v>
      </c>
      <c r="R2494" t="s">
        <v>8329</v>
      </c>
      <c r="S2494" s="8">
        <f t="shared" si="154"/>
        <v>15455.985972222223</v>
      </c>
      <c r="T2494" s="8">
        <f t="shared" si="155"/>
        <v>15507.415972222223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14">
        <f t="shared" si="153"/>
        <v>99.382239382239376</v>
      </c>
      <c r="Q2495" t="s">
        <v>8325</v>
      </c>
      <c r="R2495" t="s">
        <v>8329</v>
      </c>
      <c r="S2495" s="8">
        <f t="shared" si="154"/>
        <v>15779.168287037035</v>
      </c>
      <c r="T2495" s="8">
        <f t="shared" si="155"/>
        <v>15824.168287037035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14">
        <f t="shared" si="153"/>
        <v>38.848205128205123</v>
      </c>
      <c r="Q2496" t="s">
        <v>8325</v>
      </c>
      <c r="R2496" t="s">
        <v>8329</v>
      </c>
      <c r="S2496" s="8">
        <f t="shared" si="154"/>
        <v>15453.645185185183</v>
      </c>
      <c r="T2496" s="8">
        <f t="shared" si="155"/>
        <v>15483.645185185183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14">
        <f t="shared" si="153"/>
        <v>45.548809523809524</v>
      </c>
      <c r="Q2497" t="s">
        <v>8325</v>
      </c>
      <c r="R2497" t="s">
        <v>8329</v>
      </c>
      <c r="S2497" s="8">
        <f t="shared" si="154"/>
        <v>15467.946469907409</v>
      </c>
      <c r="T2497" s="8">
        <f t="shared" si="155"/>
        <v>15497.946469907409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14">
        <f t="shared" si="153"/>
        <v>600</v>
      </c>
      <c r="Q2498" t="s">
        <v>8325</v>
      </c>
      <c r="R2498" t="s">
        <v>8329</v>
      </c>
      <c r="S2498" s="8">
        <f t="shared" si="154"/>
        <v>15758.996435185187</v>
      </c>
      <c r="T2498" s="8">
        <f t="shared" si="155"/>
        <v>15793.954768518519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E2499/D2499*100</f>
        <v>112.7715</v>
      </c>
      <c r="P2499" s="14">
        <f t="shared" ref="P2499:P2562" si="157">IFERROR(E2499/L2499,"")</f>
        <v>80.551071428571419</v>
      </c>
      <c r="Q2499" t="s">
        <v>8325</v>
      </c>
      <c r="R2499" t="s">
        <v>8329</v>
      </c>
      <c r="S2499" s="8">
        <f t="shared" ref="S2499:S2562" si="158">(((J2499/60/60/24)))</f>
        <v>15161.878912037037</v>
      </c>
      <c r="T2499" s="8">
        <f t="shared" ref="T2499:T2562" si="159">(((I2499/60/60/24)))</f>
        <v>15191.878912037037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14">
        <f t="shared" si="157"/>
        <v>52.8</v>
      </c>
      <c r="Q2500" t="s">
        <v>8325</v>
      </c>
      <c r="R2500" t="s">
        <v>8329</v>
      </c>
      <c r="S2500" s="8">
        <f t="shared" si="158"/>
        <v>16448.967442129629</v>
      </c>
      <c r="T2500" s="8">
        <f t="shared" si="159"/>
        <v>16462.967442129629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14">
        <f t="shared" si="157"/>
        <v>47.676470588235297</v>
      </c>
      <c r="Q2501" t="s">
        <v>8325</v>
      </c>
      <c r="R2501" t="s">
        <v>8329</v>
      </c>
      <c r="S2501" s="8">
        <f t="shared" si="158"/>
        <v>15657.648576388887</v>
      </c>
      <c r="T2501" s="8">
        <f t="shared" si="159"/>
        <v>15705.75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14">
        <f t="shared" si="157"/>
        <v>23.448275862068964</v>
      </c>
      <c r="Q2502" t="s">
        <v>8325</v>
      </c>
      <c r="R2502" t="s">
        <v>8329</v>
      </c>
      <c r="S2502" s="8">
        <f t="shared" si="158"/>
        <v>15484.772858796297</v>
      </c>
      <c r="T2502" s="8">
        <f t="shared" si="159"/>
        <v>15514.772858796297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14">
        <f t="shared" si="157"/>
        <v>40.142857142857146</v>
      </c>
      <c r="Q2503" t="s">
        <v>8336</v>
      </c>
      <c r="R2503" t="s">
        <v>8353</v>
      </c>
      <c r="S2503" s="8">
        <f t="shared" si="158"/>
        <v>16675.776666666665</v>
      </c>
      <c r="T2503" s="8">
        <f t="shared" si="159"/>
        <v>16705.776666666665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14">
        <f t="shared" si="157"/>
        <v>17.2</v>
      </c>
      <c r="Q2504" t="s">
        <v>8336</v>
      </c>
      <c r="R2504" t="s">
        <v>8353</v>
      </c>
      <c r="S2504" s="8">
        <f t="shared" si="158"/>
        <v>16289.825439814815</v>
      </c>
      <c r="T2504" s="8">
        <f t="shared" si="159"/>
        <v>16334.825439814815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14" t="str">
        <f t="shared" si="157"/>
        <v/>
      </c>
      <c r="Q2505" t="s">
        <v>8336</v>
      </c>
      <c r="R2505" t="s">
        <v>8353</v>
      </c>
      <c r="S2505" s="8">
        <f t="shared" si="158"/>
        <v>16929.899398148147</v>
      </c>
      <c r="T2505" s="8">
        <f t="shared" si="159"/>
        <v>16959.879166666666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14" t="str">
        <f t="shared" si="157"/>
        <v/>
      </c>
      <c r="Q2506" t="s">
        <v>8336</v>
      </c>
      <c r="R2506" t="s">
        <v>8353</v>
      </c>
      <c r="S2506" s="8">
        <f t="shared" si="158"/>
        <v>16359.015439814815</v>
      </c>
      <c r="T2506" s="8">
        <f t="shared" si="159"/>
        <v>16389.057106481483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14" t="str">
        <f t="shared" si="157"/>
        <v/>
      </c>
      <c r="Q2507" t="s">
        <v>8336</v>
      </c>
      <c r="R2507" t="s">
        <v>8353</v>
      </c>
      <c r="S2507" s="8">
        <f t="shared" si="158"/>
        <v>16478.05574074074</v>
      </c>
      <c r="T2507" s="8">
        <f t="shared" si="159"/>
        <v>16508.014074074072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14">
        <f t="shared" si="157"/>
        <v>15</v>
      </c>
      <c r="Q2508" t="s">
        <v>8336</v>
      </c>
      <c r="R2508" t="s">
        <v>8353</v>
      </c>
      <c r="S2508" s="8">
        <f t="shared" si="158"/>
        <v>16689.297094907408</v>
      </c>
      <c r="T2508" s="8">
        <f t="shared" si="159"/>
        <v>16711.875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14" t="str">
        <f t="shared" si="157"/>
        <v/>
      </c>
      <c r="Q2509" t="s">
        <v>8336</v>
      </c>
      <c r="R2509" t="s">
        <v>8353</v>
      </c>
      <c r="S2509" s="8">
        <f t="shared" si="158"/>
        <v>16536.07296296296</v>
      </c>
      <c r="T2509" s="8">
        <f t="shared" si="159"/>
        <v>16566.07296296296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14" t="str">
        <f t="shared" si="157"/>
        <v/>
      </c>
      <c r="Q2510" t="s">
        <v>8336</v>
      </c>
      <c r="R2510" t="s">
        <v>8353</v>
      </c>
      <c r="S2510" s="8">
        <f t="shared" si="158"/>
        <v>16266.951782407406</v>
      </c>
      <c r="T2510" s="8">
        <f t="shared" si="159"/>
        <v>16296.951782407406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14">
        <f t="shared" si="157"/>
        <v>35.714285714285715</v>
      </c>
      <c r="Q2511" t="s">
        <v>8336</v>
      </c>
      <c r="R2511" t="s">
        <v>8353</v>
      </c>
      <c r="S2511" s="8">
        <f t="shared" si="158"/>
        <v>16489.809594907409</v>
      </c>
      <c r="T2511" s="8">
        <f t="shared" si="159"/>
        <v>16545.767928240741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14">
        <f t="shared" si="157"/>
        <v>37.5</v>
      </c>
      <c r="Q2512" t="s">
        <v>8336</v>
      </c>
      <c r="R2512" t="s">
        <v>8353</v>
      </c>
      <c r="S2512" s="8">
        <f t="shared" si="158"/>
        <v>16509.997361111109</v>
      </c>
      <c r="T2512" s="8">
        <f t="shared" si="159"/>
        <v>16569.997361111109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14" t="str">
        <f t="shared" si="157"/>
        <v/>
      </c>
      <c r="Q2513" t="s">
        <v>8336</v>
      </c>
      <c r="R2513" t="s">
        <v>8353</v>
      </c>
      <c r="S2513" s="8">
        <f t="shared" si="158"/>
        <v>16802.446909722221</v>
      </c>
      <c r="T2513" s="8">
        <f t="shared" si="159"/>
        <v>16832.446909722221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14" t="str">
        <f t="shared" si="157"/>
        <v/>
      </c>
      <c r="Q2514" t="s">
        <v>8336</v>
      </c>
      <c r="R2514" t="s">
        <v>8353</v>
      </c>
      <c r="S2514" s="8">
        <f t="shared" si="158"/>
        <v>16402.876863425925</v>
      </c>
      <c r="T2514" s="8">
        <f t="shared" si="159"/>
        <v>16417.876863425925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14" t="str">
        <f t="shared" si="157"/>
        <v/>
      </c>
      <c r="Q2515" t="s">
        <v>8336</v>
      </c>
      <c r="R2515" t="s">
        <v>8353</v>
      </c>
      <c r="S2515" s="8">
        <f t="shared" si="158"/>
        <v>17163.00681712963</v>
      </c>
      <c r="T2515" s="8">
        <f t="shared" si="159"/>
        <v>17223.00681712963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14">
        <f t="shared" si="157"/>
        <v>52.5</v>
      </c>
      <c r="Q2516" t="s">
        <v>8336</v>
      </c>
      <c r="R2516" t="s">
        <v>8353</v>
      </c>
      <c r="S2516" s="8">
        <f t="shared" si="158"/>
        <v>16285.389780092593</v>
      </c>
      <c r="T2516" s="8">
        <f t="shared" si="159"/>
        <v>16302.389780092593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14">
        <f t="shared" si="157"/>
        <v>77.5</v>
      </c>
      <c r="Q2517" t="s">
        <v>8336</v>
      </c>
      <c r="R2517" t="s">
        <v>8353</v>
      </c>
      <c r="S2517" s="8">
        <f t="shared" si="158"/>
        <v>16458.839733796296</v>
      </c>
      <c r="T2517" s="8">
        <f t="shared" si="159"/>
        <v>16488.839733796296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14" t="str">
        <f t="shared" si="157"/>
        <v/>
      </c>
      <c r="Q2518" t="s">
        <v>8336</v>
      </c>
      <c r="R2518" t="s">
        <v>8353</v>
      </c>
      <c r="S2518" s="8">
        <f t="shared" si="158"/>
        <v>16373.65337962963</v>
      </c>
      <c r="T2518" s="8">
        <f t="shared" si="159"/>
        <v>16403.695046296296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14">
        <f t="shared" si="157"/>
        <v>53.545454545454547</v>
      </c>
      <c r="Q2519" t="s">
        <v>8336</v>
      </c>
      <c r="R2519" t="s">
        <v>8353</v>
      </c>
      <c r="S2519" s="8">
        <f t="shared" si="158"/>
        <v>16483.802430555555</v>
      </c>
      <c r="T2519" s="8">
        <f t="shared" si="159"/>
        <v>16513.760763888891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14" t="str">
        <f t="shared" si="157"/>
        <v/>
      </c>
      <c r="Q2520" t="s">
        <v>8336</v>
      </c>
      <c r="R2520" t="s">
        <v>8353</v>
      </c>
      <c r="S2520" s="8">
        <f t="shared" si="158"/>
        <v>16357.68087962963</v>
      </c>
      <c r="T2520" s="8">
        <f t="shared" si="159"/>
        <v>16387.722546296296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14">
        <f t="shared" si="157"/>
        <v>16.25</v>
      </c>
      <c r="Q2521" t="s">
        <v>8336</v>
      </c>
      <c r="R2521" t="s">
        <v>8353</v>
      </c>
      <c r="S2521" s="8">
        <f t="shared" si="158"/>
        <v>16240.155138888889</v>
      </c>
      <c r="T2521" s="8">
        <f t="shared" si="159"/>
        <v>16270.155138888889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14" t="str">
        <f t="shared" si="157"/>
        <v/>
      </c>
      <c r="Q2522" t="s">
        <v>8336</v>
      </c>
      <c r="R2522" t="s">
        <v>8353</v>
      </c>
      <c r="S2522" s="8">
        <f t="shared" si="158"/>
        <v>17043.600520833334</v>
      </c>
      <c r="T2522" s="8">
        <f t="shared" si="159"/>
        <v>17089.806249999998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14">
        <f t="shared" si="157"/>
        <v>103.68174242424243</v>
      </c>
      <c r="Q2523" t="s">
        <v>8325</v>
      </c>
      <c r="R2523" t="s">
        <v>8354</v>
      </c>
      <c r="S2523" s="8">
        <f t="shared" si="158"/>
        <v>16700.967835648149</v>
      </c>
      <c r="T2523" s="8">
        <f t="shared" si="159"/>
        <v>16721.967835648149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14">
        <f t="shared" si="157"/>
        <v>185.18518518518519</v>
      </c>
      <c r="Q2524" t="s">
        <v>8325</v>
      </c>
      <c r="R2524" t="s">
        <v>8354</v>
      </c>
      <c r="S2524" s="8">
        <f t="shared" si="158"/>
        <v>16891.573611111111</v>
      </c>
      <c r="T2524" s="8">
        <f t="shared" si="159"/>
        <v>16913.619444444445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14">
        <f t="shared" si="157"/>
        <v>54.153846153846153</v>
      </c>
      <c r="Q2525" t="s">
        <v>8325</v>
      </c>
      <c r="R2525" t="s">
        <v>8354</v>
      </c>
      <c r="S2525" s="8">
        <f t="shared" si="158"/>
        <v>16361.975601851853</v>
      </c>
      <c r="T2525" s="8">
        <f t="shared" si="159"/>
        <v>16392.017268518521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14">
        <f t="shared" si="157"/>
        <v>177.2093023255814</v>
      </c>
      <c r="Q2526" t="s">
        <v>8325</v>
      </c>
      <c r="R2526" t="s">
        <v>8354</v>
      </c>
      <c r="S2526" s="8">
        <f t="shared" si="158"/>
        <v>16392.807372685184</v>
      </c>
      <c r="T2526" s="8">
        <f t="shared" si="159"/>
        <v>16425.1875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14">
        <f t="shared" si="157"/>
        <v>100.325</v>
      </c>
      <c r="Q2527" t="s">
        <v>8325</v>
      </c>
      <c r="R2527" t="s">
        <v>8354</v>
      </c>
      <c r="S2527" s="8">
        <f t="shared" si="158"/>
        <v>15489.84457175926</v>
      </c>
      <c r="T2527" s="8">
        <f t="shared" si="159"/>
        <v>15519.84457175926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14">
        <f t="shared" si="157"/>
        <v>136.90909090909091</v>
      </c>
      <c r="Q2528" t="s">
        <v>8325</v>
      </c>
      <c r="R2528" t="s">
        <v>8354</v>
      </c>
      <c r="S2528" s="8">
        <f t="shared" si="158"/>
        <v>16384.091134259259</v>
      </c>
      <c r="T2528" s="8">
        <f t="shared" si="159"/>
        <v>16412.207638888889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14">
        <f t="shared" si="157"/>
        <v>57.535211267605632</v>
      </c>
      <c r="Q2529" t="s">
        <v>8325</v>
      </c>
      <c r="R2529" t="s">
        <v>8354</v>
      </c>
      <c r="S2529" s="8">
        <f t="shared" si="158"/>
        <v>15977.75105324074</v>
      </c>
      <c r="T2529" s="8">
        <f t="shared" si="159"/>
        <v>15996.165972222223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14">
        <f t="shared" si="157"/>
        <v>52.962839506172834</v>
      </c>
      <c r="Q2530" t="s">
        <v>8325</v>
      </c>
      <c r="R2530" t="s">
        <v>8354</v>
      </c>
      <c r="S2530" s="8">
        <f t="shared" si="158"/>
        <v>16648.834525462964</v>
      </c>
      <c r="T2530" s="8">
        <f t="shared" si="159"/>
        <v>16667.458333333332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14">
        <f t="shared" si="157"/>
        <v>82.328947368421055</v>
      </c>
      <c r="Q2531" t="s">
        <v>8325</v>
      </c>
      <c r="R2531" t="s">
        <v>8354</v>
      </c>
      <c r="S2531" s="8">
        <f t="shared" si="158"/>
        <v>15379.080729166666</v>
      </c>
      <c r="T2531" s="8">
        <f t="shared" si="159"/>
        <v>15424.0390625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14">
        <f t="shared" si="157"/>
        <v>135.41666666666666</v>
      </c>
      <c r="Q2532" t="s">
        <v>8325</v>
      </c>
      <c r="R2532" t="s">
        <v>8354</v>
      </c>
      <c r="S2532" s="8">
        <f t="shared" si="158"/>
        <v>16512.864641203701</v>
      </c>
      <c r="T2532" s="8">
        <f t="shared" si="159"/>
        <v>16545.201388888887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14">
        <f t="shared" si="157"/>
        <v>74.06557377049181</v>
      </c>
      <c r="Q2533" t="s">
        <v>8325</v>
      </c>
      <c r="R2533" t="s">
        <v>8354</v>
      </c>
      <c r="S2533" s="8">
        <f t="shared" si="158"/>
        <v>16639.68002314815</v>
      </c>
      <c r="T2533" s="8">
        <f t="shared" si="159"/>
        <v>16662.165972222221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14">
        <f t="shared" si="157"/>
        <v>84.083333333333329</v>
      </c>
      <c r="Q2534" t="s">
        <v>8325</v>
      </c>
      <c r="R2534" t="s">
        <v>8354</v>
      </c>
      <c r="S2534" s="8">
        <f t="shared" si="158"/>
        <v>15538.849143518519</v>
      </c>
      <c r="T2534" s="8">
        <f t="shared" si="159"/>
        <v>15568.849143518519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14">
        <f t="shared" si="157"/>
        <v>61.029411764705884</v>
      </c>
      <c r="Q2535" t="s">
        <v>8325</v>
      </c>
      <c r="R2535" t="s">
        <v>8354</v>
      </c>
      <c r="S2535" s="8">
        <f t="shared" si="158"/>
        <v>15735.751284722224</v>
      </c>
      <c r="T2535" s="8">
        <f t="shared" si="159"/>
        <v>15765.750787037037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14">
        <f t="shared" si="157"/>
        <v>150</v>
      </c>
      <c r="Q2536" t="s">
        <v>8325</v>
      </c>
      <c r="R2536" t="s">
        <v>8354</v>
      </c>
      <c r="S2536" s="8">
        <f t="shared" si="158"/>
        <v>14558.700370370372</v>
      </c>
      <c r="T2536" s="8">
        <f t="shared" si="159"/>
        <v>14610.25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14">
        <f t="shared" si="157"/>
        <v>266.08974358974359</v>
      </c>
      <c r="Q2537" t="s">
        <v>8325</v>
      </c>
      <c r="R2537" t="s">
        <v>8354</v>
      </c>
      <c r="S2537" s="8">
        <f t="shared" si="158"/>
        <v>16374.791030092592</v>
      </c>
      <c r="T2537" s="8">
        <f t="shared" si="159"/>
        <v>16405.832696759258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14">
        <f t="shared" si="157"/>
        <v>7.25</v>
      </c>
      <c r="Q2538" t="s">
        <v>8325</v>
      </c>
      <c r="R2538" t="s">
        <v>8354</v>
      </c>
      <c r="S2538" s="8">
        <f t="shared" si="158"/>
        <v>15895.106087962964</v>
      </c>
      <c r="T2538" s="8">
        <f t="shared" si="159"/>
        <v>15916.106087962964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14">
        <f t="shared" si="157"/>
        <v>100</v>
      </c>
      <c r="Q2539" t="s">
        <v>8325</v>
      </c>
      <c r="R2539" t="s">
        <v>8354</v>
      </c>
      <c r="S2539" s="8">
        <f t="shared" si="158"/>
        <v>15127.648784722223</v>
      </c>
      <c r="T2539" s="8">
        <f t="shared" si="159"/>
        <v>15187.648784722223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14">
        <f t="shared" si="157"/>
        <v>109.96308108108107</v>
      </c>
      <c r="Q2540" t="s">
        <v>8325</v>
      </c>
      <c r="R2540" t="s">
        <v>8354</v>
      </c>
      <c r="S2540" s="8">
        <f t="shared" si="158"/>
        <v>15729.509965277779</v>
      </c>
      <c r="T2540" s="8">
        <f t="shared" si="159"/>
        <v>15760.207638888889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14">
        <f t="shared" si="157"/>
        <v>169.91525423728814</v>
      </c>
      <c r="Q2541" t="s">
        <v>8325</v>
      </c>
      <c r="R2541" t="s">
        <v>8354</v>
      </c>
      <c r="S2541" s="8">
        <f t="shared" si="158"/>
        <v>16408.902222222223</v>
      </c>
      <c r="T2541" s="8">
        <f t="shared" si="159"/>
        <v>16468.902222222223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14">
        <f t="shared" si="157"/>
        <v>95.740740740740748</v>
      </c>
      <c r="Q2542" t="s">
        <v>8325</v>
      </c>
      <c r="R2542" t="s">
        <v>8354</v>
      </c>
      <c r="S2542" s="8">
        <f t="shared" si="158"/>
        <v>15216.675011574072</v>
      </c>
      <c r="T2542" s="8">
        <f t="shared" si="159"/>
        <v>15276.675011574072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14">
        <f t="shared" si="157"/>
        <v>59.460317460317462</v>
      </c>
      <c r="Q2543" t="s">
        <v>8325</v>
      </c>
      <c r="R2543" t="s">
        <v>8354</v>
      </c>
      <c r="S2543" s="8">
        <f t="shared" si="158"/>
        <v>15914.449282407406</v>
      </c>
      <c r="T2543" s="8">
        <f t="shared" si="159"/>
        <v>15974.449282407406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14">
        <f t="shared" si="157"/>
        <v>55.769230769230766</v>
      </c>
      <c r="Q2544" t="s">
        <v>8325</v>
      </c>
      <c r="R2544" t="s">
        <v>8354</v>
      </c>
      <c r="S2544" s="8">
        <f t="shared" si="158"/>
        <v>15940.426585648149</v>
      </c>
      <c r="T2544" s="8">
        <f t="shared" si="159"/>
        <v>15979.165972222223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14">
        <f t="shared" si="157"/>
        <v>30.076923076923077</v>
      </c>
      <c r="Q2545" t="s">
        <v>8325</v>
      </c>
      <c r="R2545" t="s">
        <v>8354</v>
      </c>
      <c r="S2545" s="8">
        <f t="shared" si="158"/>
        <v>14945.107615740739</v>
      </c>
      <c r="T2545" s="8">
        <f t="shared" si="159"/>
        <v>14976.125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14">
        <f t="shared" si="157"/>
        <v>88.438596491228068</v>
      </c>
      <c r="Q2546" t="s">
        <v>8325</v>
      </c>
      <c r="R2546" t="s">
        <v>8354</v>
      </c>
      <c r="S2546" s="8">
        <f t="shared" si="158"/>
        <v>15499.520474537037</v>
      </c>
      <c r="T2546" s="8">
        <f t="shared" si="159"/>
        <v>15529.520474537037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14">
        <f t="shared" si="157"/>
        <v>64.032786885245898</v>
      </c>
      <c r="Q2547" t="s">
        <v>8325</v>
      </c>
      <c r="R2547" t="s">
        <v>8354</v>
      </c>
      <c r="S2547" s="8">
        <f t="shared" si="158"/>
        <v>16458.138171296294</v>
      </c>
      <c r="T2547" s="8">
        <f t="shared" si="159"/>
        <v>16493.020833333332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14">
        <f t="shared" si="157"/>
        <v>60.153846153846153</v>
      </c>
      <c r="Q2548" t="s">
        <v>8325</v>
      </c>
      <c r="R2548" t="s">
        <v>8354</v>
      </c>
      <c r="S2548" s="8">
        <f t="shared" si="158"/>
        <v>15955.85855324074</v>
      </c>
      <c r="T2548" s="8">
        <f t="shared" si="159"/>
        <v>15983.208333333334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14">
        <f t="shared" si="157"/>
        <v>49.194029850746269</v>
      </c>
      <c r="Q2549" t="s">
        <v>8325</v>
      </c>
      <c r="R2549" t="s">
        <v>8354</v>
      </c>
      <c r="S2549" s="8">
        <f t="shared" si="158"/>
        <v>15404.773182870369</v>
      </c>
      <c r="T2549" s="8">
        <f t="shared" si="159"/>
        <v>15434.731516203703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14">
        <f t="shared" si="157"/>
        <v>165.16216216216216</v>
      </c>
      <c r="Q2550" t="s">
        <v>8325</v>
      </c>
      <c r="R2550" t="s">
        <v>8354</v>
      </c>
      <c r="S2550" s="8">
        <f t="shared" si="158"/>
        <v>17049.625428240743</v>
      </c>
      <c r="T2550" s="8">
        <f t="shared" si="159"/>
        <v>17074.185416666667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14">
        <f t="shared" si="157"/>
        <v>43.621621621621621</v>
      </c>
      <c r="Q2551" t="s">
        <v>8325</v>
      </c>
      <c r="R2551" t="s">
        <v>8354</v>
      </c>
      <c r="S2551" s="8">
        <f t="shared" si="158"/>
        <v>15821.757754629631</v>
      </c>
      <c r="T2551" s="8">
        <f t="shared" si="159"/>
        <v>15856.708333333334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14">
        <f t="shared" si="157"/>
        <v>43.7</v>
      </c>
      <c r="Q2552" t="s">
        <v>8325</v>
      </c>
      <c r="R2552" t="s">
        <v>8354</v>
      </c>
      <c r="S2552" s="8">
        <f t="shared" si="158"/>
        <v>16659.634328703705</v>
      </c>
      <c r="T2552" s="8">
        <f t="shared" si="159"/>
        <v>16716.165972222221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14">
        <f t="shared" si="157"/>
        <v>67.419642857142861</v>
      </c>
      <c r="Q2553" t="s">
        <v>8325</v>
      </c>
      <c r="R2553" t="s">
        <v>8354</v>
      </c>
      <c r="S2553" s="8">
        <f t="shared" si="158"/>
        <v>15392.252141203702</v>
      </c>
      <c r="T2553" s="8">
        <f t="shared" si="159"/>
        <v>15420.866666666667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14">
        <f t="shared" si="157"/>
        <v>177.5</v>
      </c>
      <c r="Q2554" t="s">
        <v>8325</v>
      </c>
      <c r="R2554" t="s">
        <v>8354</v>
      </c>
      <c r="S2554" s="8">
        <f t="shared" si="158"/>
        <v>17200.809965277778</v>
      </c>
      <c r="T2554" s="8">
        <f t="shared" si="159"/>
        <v>17230.809965277778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14">
        <f t="shared" si="157"/>
        <v>38.883333333333333</v>
      </c>
      <c r="Q2555" t="s">
        <v>8325</v>
      </c>
      <c r="R2555" t="s">
        <v>8354</v>
      </c>
      <c r="S2555" s="8">
        <f t="shared" si="158"/>
        <v>15544.199155092594</v>
      </c>
      <c r="T2555" s="8">
        <f t="shared" si="159"/>
        <v>15604.199155092594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14">
        <f t="shared" si="157"/>
        <v>54.985074626865675</v>
      </c>
      <c r="Q2556" t="s">
        <v>8325</v>
      </c>
      <c r="R2556" t="s">
        <v>8354</v>
      </c>
      <c r="S2556" s="8">
        <f t="shared" si="158"/>
        <v>16556.078275462962</v>
      </c>
      <c r="T2556" s="8">
        <f t="shared" si="159"/>
        <v>16587.165972222221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14">
        <f t="shared" si="157"/>
        <v>61.342857142857142</v>
      </c>
      <c r="Q2557" t="s">
        <v>8325</v>
      </c>
      <c r="R2557" t="s">
        <v>8354</v>
      </c>
      <c r="S2557" s="8">
        <f t="shared" si="158"/>
        <v>15457.655011574074</v>
      </c>
      <c r="T2557" s="8">
        <f t="shared" si="159"/>
        <v>15488.655011574074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14">
        <f t="shared" si="157"/>
        <v>23.117647058823529</v>
      </c>
      <c r="Q2558" t="s">
        <v>8325</v>
      </c>
      <c r="R2558" t="s">
        <v>8354</v>
      </c>
      <c r="S2558" s="8">
        <f t="shared" si="158"/>
        <v>15653.991400462963</v>
      </c>
      <c r="T2558" s="8">
        <f t="shared" si="159"/>
        <v>15698.991400462963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14">
        <f t="shared" si="157"/>
        <v>29.611111111111111</v>
      </c>
      <c r="Q2559" t="s">
        <v>8325</v>
      </c>
      <c r="R2559" t="s">
        <v>8354</v>
      </c>
      <c r="S2559" s="8">
        <f t="shared" si="158"/>
        <v>16175.745208333334</v>
      </c>
      <c r="T2559" s="8">
        <f t="shared" si="159"/>
        <v>16205.745208333334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14">
        <f t="shared" si="157"/>
        <v>75.611111111111114</v>
      </c>
      <c r="Q2560" t="s">
        <v>8325</v>
      </c>
      <c r="R2560" t="s">
        <v>8354</v>
      </c>
      <c r="S2560" s="8">
        <f t="shared" si="158"/>
        <v>16524.860023148151</v>
      </c>
      <c r="T2560" s="8">
        <f t="shared" si="159"/>
        <v>16556.582638888889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14">
        <f t="shared" si="157"/>
        <v>35.6</v>
      </c>
      <c r="Q2561" t="s">
        <v>8325</v>
      </c>
      <c r="R2561" t="s">
        <v>8354</v>
      </c>
      <c r="S2561" s="8">
        <f t="shared" si="158"/>
        <v>15260.873657407406</v>
      </c>
      <c r="T2561" s="8">
        <f t="shared" si="159"/>
        <v>15293.817361111111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14">
        <f t="shared" si="157"/>
        <v>143</v>
      </c>
      <c r="Q2562" t="s">
        <v>8325</v>
      </c>
      <c r="R2562" t="s">
        <v>8354</v>
      </c>
      <c r="S2562" s="8">
        <f t="shared" si="158"/>
        <v>16470.951087962963</v>
      </c>
      <c r="T2562" s="8">
        <f t="shared" si="159"/>
        <v>16500.951087962963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E2563/D2563*100</f>
        <v>0</v>
      </c>
      <c r="P2563" s="14" t="str">
        <f t="shared" ref="P2563:P2626" si="161">IFERROR(E2563/L2563,"")</f>
        <v/>
      </c>
      <c r="Q2563" t="s">
        <v>8336</v>
      </c>
      <c r="R2563" t="s">
        <v>8337</v>
      </c>
      <c r="S2563" s="8">
        <f t="shared" ref="S2563:S2626" si="162">(((J2563/60/60/24)))</f>
        <v>16691.528807870371</v>
      </c>
      <c r="T2563" s="8">
        <f t="shared" ref="T2563:T2626" si="163">(((I2563/60/60/24)))</f>
        <v>16721.528807870371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14">
        <f t="shared" si="161"/>
        <v>25</v>
      </c>
      <c r="Q2564" t="s">
        <v>8336</v>
      </c>
      <c r="R2564" t="s">
        <v>8337</v>
      </c>
      <c r="S2564" s="8">
        <f t="shared" si="162"/>
        <v>17025.524756944444</v>
      </c>
      <c r="T2564" s="8">
        <f t="shared" si="163"/>
        <v>17085.524756944444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14" t="str">
        <f t="shared" si="161"/>
        <v/>
      </c>
      <c r="Q2565" t="s">
        <v>8336</v>
      </c>
      <c r="R2565" t="s">
        <v>8337</v>
      </c>
      <c r="S2565" s="8">
        <f t="shared" si="162"/>
        <v>16586.139479166668</v>
      </c>
      <c r="T2565" s="8">
        <f t="shared" si="163"/>
        <v>16646.139479166668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14" t="str">
        <f t="shared" si="161"/>
        <v/>
      </c>
      <c r="Q2566" t="s">
        <v>8336</v>
      </c>
      <c r="R2566" t="s">
        <v>8337</v>
      </c>
      <c r="S2566" s="8">
        <f t="shared" si="162"/>
        <v>16253.040497685186</v>
      </c>
      <c r="T2566" s="8">
        <f t="shared" si="163"/>
        <v>16283.040497685186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14">
        <f t="shared" si="161"/>
        <v>100</v>
      </c>
      <c r="Q2567" t="s">
        <v>8336</v>
      </c>
      <c r="R2567" t="s">
        <v>8337</v>
      </c>
      <c r="S2567" s="8">
        <f t="shared" si="162"/>
        <v>16871.650335648148</v>
      </c>
      <c r="T2567" s="8">
        <f t="shared" si="163"/>
        <v>16930.868055555555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14" t="str">
        <f t="shared" si="161"/>
        <v/>
      </c>
      <c r="Q2568" t="s">
        <v>8336</v>
      </c>
      <c r="R2568" t="s">
        <v>8337</v>
      </c>
      <c r="S2568" s="8">
        <f t="shared" si="162"/>
        <v>16273.980879629627</v>
      </c>
      <c r="T2568" s="8">
        <f t="shared" si="163"/>
        <v>16303.980879629627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14">
        <f t="shared" si="161"/>
        <v>60</v>
      </c>
      <c r="Q2569" t="s">
        <v>8336</v>
      </c>
      <c r="R2569" t="s">
        <v>8337</v>
      </c>
      <c r="S2569" s="8">
        <f t="shared" si="162"/>
        <v>16518.878912037038</v>
      </c>
      <c r="T2569" s="8">
        <f t="shared" si="163"/>
        <v>16548.878912037038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14">
        <f t="shared" si="161"/>
        <v>50</v>
      </c>
      <c r="Q2570" t="s">
        <v>8336</v>
      </c>
      <c r="R2570" t="s">
        <v>8337</v>
      </c>
      <c r="S2570" s="8">
        <f t="shared" si="162"/>
        <v>17015.666597222222</v>
      </c>
      <c r="T2570" s="8">
        <f t="shared" si="163"/>
        <v>17045.666597222222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14">
        <f t="shared" si="161"/>
        <v>72.5</v>
      </c>
      <c r="Q2571" t="s">
        <v>8336</v>
      </c>
      <c r="R2571" t="s">
        <v>8337</v>
      </c>
      <c r="S2571" s="8">
        <f t="shared" si="162"/>
        <v>16665.105462962962</v>
      </c>
      <c r="T2571" s="8">
        <f t="shared" si="163"/>
        <v>16695.105462962962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14">
        <f t="shared" si="161"/>
        <v>29.5</v>
      </c>
      <c r="Q2572" t="s">
        <v>8336</v>
      </c>
      <c r="R2572" t="s">
        <v>8337</v>
      </c>
      <c r="S2572" s="8">
        <f t="shared" si="162"/>
        <v>17175.90318287037</v>
      </c>
      <c r="T2572" s="8">
        <f t="shared" si="163"/>
        <v>17205.90318287037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14">
        <f t="shared" si="161"/>
        <v>62.5</v>
      </c>
      <c r="Q2573" t="s">
        <v>8336</v>
      </c>
      <c r="R2573" t="s">
        <v>8337</v>
      </c>
      <c r="S2573" s="8">
        <f t="shared" si="162"/>
        <v>16880.34167824074</v>
      </c>
      <c r="T2573" s="8">
        <f t="shared" si="163"/>
        <v>16940.34167824074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14" t="str">
        <f t="shared" si="161"/>
        <v/>
      </c>
      <c r="Q2574" t="s">
        <v>8336</v>
      </c>
      <c r="R2574" t="s">
        <v>8337</v>
      </c>
      <c r="S2574" s="8">
        <f t="shared" si="162"/>
        <v>16508.119409722221</v>
      </c>
      <c r="T2574" s="8">
        <f t="shared" si="163"/>
        <v>16538.119409722221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14" t="str">
        <f t="shared" si="161"/>
        <v/>
      </c>
      <c r="Q2575" t="s">
        <v>8336</v>
      </c>
      <c r="R2575" t="s">
        <v>8337</v>
      </c>
      <c r="S2575" s="8">
        <f t="shared" si="162"/>
        <v>16260.592002314816</v>
      </c>
      <c r="T2575" s="8">
        <f t="shared" si="163"/>
        <v>16305.592002314816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14" t="str">
        <f t="shared" si="161"/>
        <v/>
      </c>
      <c r="Q2576" t="s">
        <v>8336</v>
      </c>
      <c r="R2576" t="s">
        <v>8337</v>
      </c>
      <c r="S2576" s="8">
        <f t="shared" si="162"/>
        <v>16918.825752314813</v>
      </c>
      <c r="T2576" s="8">
        <f t="shared" si="163"/>
        <v>16939.825752314813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14" t="str">
        <f t="shared" si="161"/>
        <v/>
      </c>
      <c r="Q2577" t="s">
        <v>8336</v>
      </c>
      <c r="R2577" t="s">
        <v>8337</v>
      </c>
      <c r="S2577" s="8">
        <f t="shared" si="162"/>
        <v>16417.108726851849</v>
      </c>
      <c r="T2577" s="8">
        <f t="shared" si="163"/>
        <v>16447.108726851849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14" t="str">
        <f t="shared" si="161"/>
        <v/>
      </c>
      <c r="Q2578" t="s">
        <v>8336</v>
      </c>
      <c r="R2578" t="s">
        <v>8337</v>
      </c>
      <c r="S2578" s="8">
        <f t="shared" si="162"/>
        <v>16491.00980324074</v>
      </c>
      <c r="T2578" s="8">
        <f t="shared" si="163"/>
        <v>16535.968136574073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14" t="str">
        <f t="shared" si="161"/>
        <v/>
      </c>
      <c r="Q2579" t="s">
        <v>8336</v>
      </c>
      <c r="R2579" t="s">
        <v>8337</v>
      </c>
      <c r="S2579" s="8">
        <f t="shared" si="162"/>
        <v>16261.820567129631</v>
      </c>
      <c r="T2579" s="8">
        <f t="shared" si="163"/>
        <v>16286.820567129631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14" t="str">
        <f t="shared" si="161"/>
        <v/>
      </c>
      <c r="Q2580" t="s">
        <v>8336</v>
      </c>
      <c r="R2580" t="s">
        <v>8337</v>
      </c>
      <c r="S2580" s="8">
        <f t="shared" si="162"/>
        <v>16669.022905092595</v>
      </c>
      <c r="T2580" s="8">
        <f t="shared" si="163"/>
        <v>16717.708333333332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14">
        <f t="shared" si="161"/>
        <v>23.083333333333332</v>
      </c>
      <c r="Q2581" t="s">
        <v>8336</v>
      </c>
      <c r="R2581" t="s">
        <v>8337</v>
      </c>
      <c r="S2581" s="8">
        <f t="shared" si="162"/>
        <v>16268.829895833334</v>
      </c>
      <c r="T2581" s="8">
        <f t="shared" si="163"/>
        <v>16328.829895833334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14">
        <f t="shared" si="161"/>
        <v>25.5</v>
      </c>
      <c r="Q2582" t="s">
        <v>8336</v>
      </c>
      <c r="R2582" t="s">
        <v>8337</v>
      </c>
      <c r="S2582" s="8">
        <f t="shared" si="162"/>
        <v>16541.32642361111</v>
      </c>
      <c r="T2582" s="8">
        <f t="shared" si="163"/>
        <v>16571.125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14">
        <f t="shared" si="161"/>
        <v>48.18181818181818</v>
      </c>
      <c r="Q2583" t="s">
        <v>8336</v>
      </c>
      <c r="R2583" t="s">
        <v>8337</v>
      </c>
      <c r="S2583" s="8">
        <f t="shared" si="162"/>
        <v>16725.628449074073</v>
      </c>
      <c r="T2583" s="8">
        <f t="shared" si="163"/>
        <v>16755.670115740741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14">
        <f t="shared" si="161"/>
        <v>1</v>
      </c>
      <c r="Q2584" t="s">
        <v>8336</v>
      </c>
      <c r="R2584" t="s">
        <v>8337</v>
      </c>
      <c r="S2584" s="8">
        <f t="shared" si="162"/>
        <v>17073.988819444443</v>
      </c>
      <c r="T2584" s="8">
        <f t="shared" si="163"/>
        <v>17103.988819444443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14">
        <f t="shared" si="161"/>
        <v>1</v>
      </c>
      <c r="Q2585" t="s">
        <v>8336</v>
      </c>
      <c r="R2585" t="s">
        <v>8337</v>
      </c>
      <c r="S2585" s="8">
        <f t="shared" si="162"/>
        <v>16450.769444444446</v>
      </c>
      <c r="T2585" s="8">
        <f t="shared" si="163"/>
        <v>16510.727777777778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14" t="str">
        <f t="shared" si="161"/>
        <v/>
      </c>
      <c r="Q2586" t="s">
        <v>8336</v>
      </c>
      <c r="R2586" t="s">
        <v>8337</v>
      </c>
      <c r="S2586" s="8">
        <f t="shared" si="162"/>
        <v>16571.173252314817</v>
      </c>
      <c r="T2586" s="8">
        <f t="shared" si="163"/>
        <v>16601.173252314817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14">
        <f t="shared" si="161"/>
        <v>50</v>
      </c>
      <c r="Q2587" t="s">
        <v>8336</v>
      </c>
      <c r="R2587" t="s">
        <v>8337</v>
      </c>
      <c r="S2587" s="8">
        <f t="shared" si="162"/>
        <v>16226.963333333333</v>
      </c>
      <c r="T2587" s="8">
        <f t="shared" si="163"/>
        <v>16256.963333333333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14">
        <f t="shared" si="161"/>
        <v>5</v>
      </c>
      <c r="Q2588" t="s">
        <v>8336</v>
      </c>
      <c r="R2588" t="s">
        <v>8337</v>
      </c>
      <c r="S2588" s="8">
        <f t="shared" si="162"/>
        <v>16764.330277777779</v>
      </c>
      <c r="T2588" s="8">
        <f t="shared" si="163"/>
        <v>16794.330277777779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14">
        <f t="shared" si="161"/>
        <v>202.83333333333334</v>
      </c>
      <c r="Q2589" t="s">
        <v>8336</v>
      </c>
      <c r="R2589" t="s">
        <v>8337</v>
      </c>
      <c r="S2589" s="8">
        <f t="shared" si="162"/>
        <v>16769.675381944446</v>
      </c>
      <c r="T2589" s="8">
        <f t="shared" si="163"/>
        <v>16799.675381944446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14">
        <f t="shared" si="161"/>
        <v>29.125</v>
      </c>
      <c r="Q2590" t="s">
        <v>8336</v>
      </c>
      <c r="R2590" t="s">
        <v>8337</v>
      </c>
      <c r="S2590" s="8">
        <f t="shared" si="162"/>
        <v>16473.676226851851</v>
      </c>
      <c r="T2590" s="8">
        <f t="shared" si="163"/>
        <v>16525.551388888889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14">
        <f t="shared" si="161"/>
        <v>5</v>
      </c>
      <c r="Q2591" t="s">
        <v>8336</v>
      </c>
      <c r="R2591" t="s">
        <v>8337</v>
      </c>
      <c r="S2591" s="8">
        <f t="shared" si="162"/>
        <v>16853.536192129632</v>
      </c>
      <c r="T2591" s="8">
        <f t="shared" si="163"/>
        <v>16883.494525462964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14" t="str">
        <f t="shared" si="161"/>
        <v/>
      </c>
      <c r="Q2592" t="s">
        <v>8336</v>
      </c>
      <c r="R2592" t="s">
        <v>8337</v>
      </c>
      <c r="S2592" s="8">
        <f t="shared" si="162"/>
        <v>16819.589085648149</v>
      </c>
      <c r="T2592" s="8">
        <f t="shared" si="163"/>
        <v>16826.589085648149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14">
        <f t="shared" si="161"/>
        <v>13</v>
      </c>
      <c r="Q2593" t="s">
        <v>8336</v>
      </c>
      <c r="R2593" t="s">
        <v>8337</v>
      </c>
      <c r="S2593" s="8">
        <f t="shared" si="162"/>
        <v>16813.906527777777</v>
      </c>
      <c r="T2593" s="8">
        <f t="shared" si="163"/>
        <v>16873.864861111109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14">
        <f t="shared" si="161"/>
        <v>50</v>
      </c>
      <c r="Q2594" t="s">
        <v>8336</v>
      </c>
      <c r="R2594" t="s">
        <v>8337</v>
      </c>
      <c r="S2594" s="8">
        <f t="shared" si="162"/>
        <v>16318.801168981481</v>
      </c>
      <c r="T2594" s="8">
        <f t="shared" si="163"/>
        <v>16348.801168981481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14" t="str">
        <f t="shared" si="161"/>
        <v/>
      </c>
      <c r="Q2595" t="s">
        <v>8336</v>
      </c>
      <c r="R2595" t="s">
        <v>8337</v>
      </c>
      <c r="S2595" s="8">
        <f t="shared" si="162"/>
        <v>16520.845208333336</v>
      </c>
      <c r="T2595" s="8">
        <f t="shared" si="163"/>
        <v>16550.845208333336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14">
        <f t="shared" si="161"/>
        <v>1</v>
      </c>
      <c r="Q2596" t="s">
        <v>8336</v>
      </c>
      <c r="R2596" t="s">
        <v>8337</v>
      </c>
      <c r="S2596" s="8">
        <f t="shared" si="162"/>
        <v>16259.967916666668</v>
      </c>
      <c r="T2596" s="8">
        <f t="shared" si="163"/>
        <v>16289.967916666668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14">
        <f t="shared" si="161"/>
        <v>96.05263157894737</v>
      </c>
      <c r="Q2597" t="s">
        <v>8336</v>
      </c>
      <c r="R2597" t="s">
        <v>8337</v>
      </c>
      <c r="S2597" s="8">
        <f t="shared" si="162"/>
        <v>17191.244212962964</v>
      </c>
      <c r="T2597" s="8">
        <f t="shared" si="163"/>
        <v>17221.244212962964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14">
        <f t="shared" si="161"/>
        <v>305.77777777777777</v>
      </c>
      <c r="Q2598" t="s">
        <v>8336</v>
      </c>
      <c r="R2598" t="s">
        <v>8337</v>
      </c>
      <c r="S2598" s="8">
        <f t="shared" si="162"/>
        <v>16259.664456018518</v>
      </c>
      <c r="T2598" s="8">
        <f t="shared" si="163"/>
        <v>16289.664456018518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14">
        <f t="shared" si="161"/>
        <v>12.142857142857142</v>
      </c>
      <c r="Q2599" t="s">
        <v>8336</v>
      </c>
      <c r="R2599" t="s">
        <v>8337</v>
      </c>
      <c r="S2599" s="8">
        <f t="shared" si="162"/>
        <v>16941.341631944444</v>
      </c>
      <c r="T2599" s="8">
        <f t="shared" si="163"/>
        <v>16971.341631944444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14">
        <f t="shared" si="161"/>
        <v>83.571428571428569</v>
      </c>
      <c r="Q2600" t="s">
        <v>8336</v>
      </c>
      <c r="R2600" t="s">
        <v>8337</v>
      </c>
      <c r="S2600" s="8">
        <f t="shared" si="162"/>
        <v>16671.840289351851</v>
      </c>
      <c r="T2600" s="8">
        <f t="shared" si="163"/>
        <v>16701.840289351851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14">
        <f t="shared" si="161"/>
        <v>18</v>
      </c>
      <c r="Q2601" t="s">
        <v>8336</v>
      </c>
      <c r="R2601" t="s">
        <v>8337</v>
      </c>
      <c r="S2601" s="8">
        <f t="shared" si="162"/>
        <v>16240.754016203704</v>
      </c>
      <c r="T2601" s="8">
        <f t="shared" si="163"/>
        <v>16285.754016203704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14">
        <f t="shared" si="161"/>
        <v>115.53333333333333</v>
      </c>
      <c r="Q2602" t="s">
        <v>8336</v>
      </c>
      <c r="R2602" t="s">
        <v>8337</v>
      </c>
      <c r="S2602" s="8">
        <f t="shared" si="162"/>
        <v>16825.900462962964</v>
      </c>
      <c r="T2602" s="8">
        <f t="shared" si="163"/>
        <v>16885.858796296296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14">
        <f t="shared" si="161"/>
        <v>21.900662251655628</v>
      </c>
      <c r="Q2603" t="s">
        <v>8319</v>
      </c>
      <c r="R2603" t="s">
        <v>8355</v>
      </c>
      <c r="S2603" s="8">
        <f t="shared" si="162"/>
        <v>15581.902187499998</v>
      </c>
      <c r="T2603" s="8">
        <f t="shared" si="163"/>
        <v>15596.165972222223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14">
        <f t="shared" si="161"/>
        <v>80.022494887525568</v>
      </c>
      <c r="Q2604" t="s">
        <v>8319</v>
      </c>
      <c r="R2604" t="s">
        <v>8355</v>
      </c>
      <c r="S2604" s="8">
        <f t="shared" si="162"/>
        <v>16346.747314814815</v>
      </c>
      <c r="T2604" s="8">
        <f t="shared" si="163"/>
        <v>16386.888888888887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14">
        <f t="shared" si="161"/>
        <v>35.520000000000003</v>
      </c>
      <c r="Q2605" t="s">
        <v>8319</v>
      </c>
      <c r="R2605" t="s">
        <v>8355</v>
      </c>
      <c r="S2605" s="8">
        <f t="shared" si="162"/>
        <v>16048.912662037037</v>
      </c>
      <c r="T2605" s="8">
        <f t="shared" si="163"/>
        <v>16062.912662037037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14">
        <f t="shared" si="161"/>
        <v>64.933333333333323</v>
      </c>
      <c r="Q2606" t="s">
        <v>8319</v>
      </c>
      <c r="R2606" t="s">
        <v>8355</v>
      </c>
      <c r="S2606" s="8">
        <f t="shared" si="162"/>
        <v>15429.051192129627</v>
      </c>
      <c r="T2606" s="8">
        <f t="shared" si="163"/>
        <v>15459.051192129627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14">
        <f t="shared" si="161"/>
        <v>60.965703745743475</v>
      </c>
      <c r="Q2607" t="s">
        <v>8319</v>
      </c>
      <c r="R2607" t="s">
        <v>8355</v>
      </c>
      <c r="S2607" s="8">
        <f t="shared" si="162"/>
        <v>16939.541550925926</v>
      </c>
      <c r="T2607" s="8">
        <f t="shared" si="163"/>
        <v>16969.541550925926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14">
        <f t="shared" si="161"/>
        <v>31.444155844155844</v>
      </c>
      <c r="Q2608" t="s">
        <v>8319</v>
      </c>
      <c r="R2608" t="s">
        <v>8355</v>
      </c>
      <c r="S2608" s="8">
        <f t="shared" si="162"/>
        <v>16157.712754629631</v>
      </c>
      <c r="T2608" s="8">
        <f t="shared" si="163"/>
        <v>16189.712754629631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14">
        <f t="shared" si="161"/>
        <v>81.949748743718587</v>
      </c>
      <c r="Q2609" t="s">
        <v>8319</v>
      </c>
      <c r="R2609" t="s">
        <v>8355</v>
      </c>
      <c r="S2609" s="8">
        <f t="shared" si="162"/>
        <v>16615.874675925927</v>
      </c>
      <c r="T2609" s="8">
        <f t="shared" si="163"/>
        <v>16659.083333333332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14">
        <f t="shared" si="161"/>
        <v>58.92763157894737</v>
      </c>
      <c r="Q2610" t="s">
        <v>8319</v>
      </c>
      <c r="R2610" t="s">
        <v>8355</v>
      </c>
      <c r="S2610" s="8">
        <f t="shared" si="162"/>
        <v>17198.801712962962</v>
      </c>
      <c r="T2610" s="8">
        <f t="shared" si="163"/>
        <v>17240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14">
        <f t="shared" si="161"/>
        <v>157.29347633136095</v>
      </c>
      <c r="Q2611" t="s">
        <v>8319</v>
      </c>
      <c r="R2611" t="s">
        <v>8355</v>
      </c>
      <c r="S2611" s="8">
        <f t="shared" si="162"/>
        <v>15506.237858796296</v>
      </c>
      <c r="T2611" s="8">
        <f t="shared" si="163"/>
        <v>15536.237858796296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14">
        <f t="shared" si="161"/>
        <v>55.758509532062391</v>
      </c>
      <c r="Q2612" t="s">
        <v>8319</v>
      </c>
      <c r="R2612" t="s">
        <v>8355</v>
      </c>
      <c r="S2612" s="8">
        <f t="shared" si="162"/>
        <v>16995.881076388887</v>
      </c>
      <c r="T2612" s="8">
        <f t="shared" si="163"/>
        <v>17035.290972222221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14">
        <f t="shared" si="161"/>
        <v>83.802893802893806</v>
      </c>
      <c r="Q2613" t="s">
        <v>8319</v>
      </c>
      <c r="R2613" t="s">
        <v>8355</v>
      </c>
      <c r="S2613" s="8">
        <f t="shared" si="162"/>
        <v>17135.335810185185</v>
      </c>
      <c r="T2613" s="8">
        <f t="shared" si="163"/>
        <v>17168.957638888889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14">
        <f t="shared" si="161"/>
        <v>58.422210884353746</v>
      </c>
      <c r="Q2614" t="s">
        <v>8319</v>
      </c>
      <c r="R2614" t="s">
        <v>8355</v>
      </c>
      <c r="S2614" s="8">
        <f t="shared" si="162"/>
        <v>16413.143171296299</v>
      </c>
      <c r="T2614" s="8">
        <f t="shared" si="163"/>
        <v>16444.143171296299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14">
        <f t="shared" si="161"/>
        <v>270.57142857142856</v>
      </c>
      <c r="Q2615" t="s">
        <v>8319</v>
      </c>
      <c r="R2615" t="s">
        <v>8355</v>
      </c>
      <c r="S2615" s="8">
        <f t="shared" si="162"/>
        <v>15574.818217592592</v>
      </c>
      <c r="T2615" s="8">
        <f t="shared" si="163"/>
        <v>15604.818217592592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14">
        <f t="shared" si="161"/>
        <v>107.1</v>
      </c>
      <c r="Q2616" t="s">
        <v>8319</v>
      </c>
      <c r="R2616" t="s">
        <v>8355</v>
      </c>
      <c r="S2616" s="8">
        <f t="shared" si="162"/>
        <v>16161.708472222221</v>
      </c>
      <c r="T2616" s="8">
        <f t="shared" si="163"/>
        <v>16190.208333333334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14">
        <f t="shared" si="161"/>
        <v>47.180555555555557</v>
      </c>
      <c r="Q2617" t="s">
        <v>8319</v>
      </c>
      <c r="R2617" t="s">
        <v>8355</v>
      </c>
      <c r="S2617" s="8">
        <f t="shared" si="162"/>
        <v>16884.497268518517</v>
      </c>
      <c r="T2617" s="8">
        <f t="shared" si="163"/>
        <v>16921.5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14">
        <f t="shared" si="161"/>
        <v>120.30882352941177</v>
      </c>
      <c r="Q2618" t="s">
        <v>8319</v>
      </c>
      <c r="R2618" t="s">
        <v>8355</v>
      </c>
      <c r="S2618" s="8">
        <f t="shared" si="162"/>
        <v>16642.99454861111</v>
      </c>
      <c r="T2618" s="8">
        <f t="shared" si="163"/>
        <v>16672.99454861111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14">
        <f t="shared" si="161"/>
        <v>27.59748427672956</v>
      </c>
      <c r="Q2619" t="s">
        <v>8319</v>
      </c>
      <c r="R2619" t="s">
        <v>8355</v>
      </c>
      <c r="S2619" s="8">
        <f t="shared" si="162"/>
        <v>16333.874432870371</v>
      </c>
      <c r="T2619" s="8">
        <f t="shared" si="163"/>
        <v>16363.874432870371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14">
        <f t="shared" si="161"/>
        <v>205.2987012987013</v>
      </c>
      <c r="Q2620" t="s">
        <v>8319</v>
      </c>
      <c r="R2620" t="s">
        <v>8355</v>
      </c>
      <c r="S2620" s="8">
        <f t="shared" si="162"/>
        <v>16710.792372685184</v>
      </c>
      <c r="T2620" s="8">
        <f t="shared" si="163"/>
        <v>16770.834039351852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14">
        <f t="shared" si="161"/>
        <v>35.547169811320757</v>
      </c>
      <c r="Q2621" t="s">
        <v>8319</v>
      </c>
      <c r="R2621" t="s">
        <v>8355</v>
      </c>
      <c r="S2621" s="8">
        <f t="shared" si="162"/>
        <v>16704.884305555555</v>
      </c>
      <c r="T2621" s="8">
        <f t="shared" si="163"/>
        <v>16731.458333333332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14">
        <f t="shared" si="161"/>
        <v>74.639488409272587</v>
      </c>
      <c r="Q2622" t="s">
        <v>8319</v>
      </c>
      <c r="R2622" t="s">
        <v>8355</v>
      </c>
      <c r="S2622" s="8">
        <f t="shared" si="162"/>
        <v>16682.167152777776</v>
      </c>
      <c r="T2622" s="8">
        <f t="shared" si="163"/>
        <v>16719.041666666668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14">
        <f t="shared" si="161"/>
        <v>47.058064516129029</v>
      </c>
      <c r="Q2623" t="s">
        <v>8319</v>
      </c>
      <c r="R2623" t="s">
        <v>8355</v>
      </c>
      <c r="S2623" s="8">
        <f t="shared" si="162"/>
        <v>16546.747546296294</v>
      </c>
      <c r="T2623" s="8">
        <f t="shared" si="163"/>
        <v>16576.747546296294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14">
        <f t="shared" si="161"/>
        <v>26.591351351351353</v>
      </c>
      <c r="Q2624" t="s">
        <v>8319</v>
      </c>
      <c r="R2624" t="s">
        <v>8355</v>
      </c>
      <c r="S2624" s="8">
        <f t="shared" si="162"/>
        <v>17120.74324074074</v>
      </c>
      <c r="T2624" s="8">
        <f t="shared" si="163"/>
        <v>17165.74324074074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14">
        <f t="shared" si="161"/>
        <v>36.774193548387096</v>
      </c>
      <c r="Q2625" t="s">
        <v>8319</v>
      </c>
      <c r="R2625" t="s">
        <v>8355</v>
      </c>
      <c r="S2625" s="8">
        <f t="shared" si="162"/>
        <v>17123.256550925926</v>
      </c>
      <c r="T2625" s="8">
        <f t="shared" si="163"/>
        <v>17137.256550925926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 s="14">
        <f t="shared" si="161"/>
        <v>31.820544982698959</v>
      </c>
      <c r="Q2626" t="s">
        <v>8319</v>
      </c>
      <c r="R2626" t="s">
        <v>8355</v>
      </c>
      <c r="S2626" s="8">
        <f t="shared" si="162"/>
        <v>15575.421550925928</v>
      </c>
      <c r="T2626" s="8">
        <f t="shared" si="163"/>
        <v>15596.421550925928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E2627/D2627*100</f>
        <v>956</v>
      </c>
      <c r="P2627" s="14">
        <f t="shared" ref="P2627:P2690" si="165">IFERROR(E2627/L2627,"")</f>
        <v>27.576923076923077</v>
      </c>
      <c r="Q2627" t="s">
        <v>8319</v>
      </c>
      <c r="R2627" t="s">
        <v>8355</v>
      </c>
      <c r="S2627" s="8">
        <f t="shared" ref="S2627:S2690" si="166">(((J2627/60/60/24)))</f>
        <v>17089.810277777779</v>
      </c>
      <c r="T2627" s="8">
        <f t="shared" ref="T2627:T2690" si="167">(((I2627/60/60/24)))</f>
        <v>17114.851944444443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14">
        <f t="shared" si="165"/>
        <v>56</v>
      </c>
      <c r="Q2628" t="s">
        <v>8319</v>
      </c>
      <c r="R2628" t="s">
        <v>8355</v>
      </c>
      <c r="S2628" s="8">
        <f t="shared" si="166"/>
        <v>16559.628113425926</v>
      </c>
      <c r="T2628" s="8">
        <f t="shared" si="167"/>
        <v>16589.628113425926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14">
        <f t="shared" si="165"/>
        <v>21.555555555555557</v>
      </c>
      <c r="Q2629" t="s">
        <v>8319</v>
      </c>
      <c r="R2629" t="s">
        <v>8355</v>
      </c>
      <c r="S2629" s="8">
        <f t="shared" si="166"/>
        <v>16735.829409722224</v>
      </c>
      <c r="T2629" s="8">
        <f t="shared" si="167"/>
        <v>16765.871076388892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14">
        <f t="shared" si="165"/>
        <v>44.095238095238095</v>
      </c>
      <c r="Q2630" t="s">
        <v>8319</v>
      </c>
      <c r="R2630" t="s">
        <v>8355</v>
      </c>
      <c r="S2630" s="8">
        <f t="shared" si="166"/>
        <v>16384.96605324074</v>
      </c>
      <c r="T2630" s="8">
        <f t="shared" si="167"/>
        <v>16404.96605324074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14">
        <f t="shared" si="165"/>
        <v>63.87</v>
      </c>
      <c r="Q2631" t="s">
        <v>8319</v>
      </c>
      <c r="R2631" t="s">
        <v>8355</v>
      </c>
      <c r="S2631" s="8">
        <f t="shared" si="166"/>
        <v>16539.538449074073</v>
      </c>
      <c r="T2631" s="8">
        <f t="shared" si="167"/>
        <v>16569.538449074073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14">
        <f t="shared" si="165"/>
        <v>38.987654320987652</v>
      </c>
      <c r="Q2632" t="s">
        <v>8319</v>
      </c>
      <c r="R2632" t="s">
        <v>8355</v>
      </c>
      <c r="S2632" s="8">
        <f t="shared" si="166"/>
        <v>16955.105462962962</v>
      </c>
      <c r="T2632" s="8">
        <f t="shared" si="167"/>
        <v>16982.416666666668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14">
        <f t="shared" si="165"/>
        <v>80.185489510489504</v>
      </c>
      <c r="Q2633" t="s">
        <v>8319</v>
      </c>
      <c r="R2633" t="s">
        <v>8355</v>
      </c>
      <c r="S2633" s="8">
        <f t="shared" si="166"/>
        <v>16649.169293981482</v>
      </c>
      <c r="T2633" s="8">
        <f t="shared" si="167"/>
        <v>16677.169293981482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14">
        <f t="shared" si="165"/>
        <v>34.904761904761905</v>
      </c>
      <c r="Q2634" t="s">
        <v>8319</v>
      </c>
      <c r="R2634" t="s">
        <v>8355</v>
      </c>
      <c r="S2634" s="8">
        <f t="shared" si="166"/>
        <v>16925.06179398148</v>
      </c>
      <c r="T2634" s="8">
        <f t="shared" si="167"/>
        <v>16950.06179398148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14">
        <f t="shared" si="165"/>
        <v>89.100502512562812</v>
      </c>
      <c r="Q2635" t="s">
        <v>8319</v>
      </c>
      <c r="R2635" t="s">
        <v>8355</v>
      </c>
      <c r="S2635" s="8">
        <f t="shared" si="166"/>
        <v>16098.823287037039</v>
      </c>
      <c r="T2635" s="8">
        <f t="shared" si="167"/>
        <v>16128.958333333334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14">
        <f t="shared" si="165"/>
        <v>39.44</v>
      </c>
      <c r="Q2636" t="s">
        <v>8319</v>
      </c>
      <c r="R2636" t="s">
        <v>8355</v>
      </c>
      <c r="S2636" s="8">
        <f t="shared" si="166"/>
        <v>17043.656493055558</v>
      </c>
      <c r="T2636" s="8">
        <f t="shared" si="167"/>
        <v>17073.656493055558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14">
        <f t="shared" si="165"/>
        <v>136.9047619047619</v>
      </c>
      <c r="Q2637" t="s">
        <v>8319</v>
      </c>
      <c r="R2637" t="s">
        <v>8355</v>
      </c>
      <c r="S2637" s="8">
        <f t="shared" si="166"/>
        <v>16468.950937500002</v>
      </c>
      <c r="T2637" s="8">
        <f t="shared" si="167"/>
        <v>16503.909270833334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14">
        <f t="shared" si="165"/>
        <v>37.46</v>
      </c>
      <c r="Q2638" t="s">
        <v>8319</v>
      </c>
      <c r="R2638" t="s">
        <v>8355</v>
      </c>
      <c r="S2638" s="8">
        <f t="shared" si="166"/>
        <v>17067.614745370371</v>
      </c>
      <c r="T2638" s="8">
        <f t="shared" si="167"/>
        <v>17090.041666666668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14">
        <f t="shared" si="165"/>
        <v>31.96153846153846</v>
      </c>
      <c r="Q2639" t="s">
        <v>8319</v>
      </c>
      <c r="R2639" t="s">
        <v>8355</v>
      </c>
      <c r="S2639" s="8">
        <f t="shared" si="166"/>
        <v>17070.549479166668</v>
      </c>
      <c r="T2639" s="8">
        <f t="shared" si="167"/>
        <v>17086.549479166668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14">
        <f t="shared" si="165"/>
        <v>25.214285714285715</v>
      </c>
      <c r="Q2640" t="s">
        <v>8319</v>
      </c>
      <c r="R2640" t="s">
        <v>8355</v>
      </c>
      <c r="S2640" s="8">
        <f t="shared" si="166"/>
        <v>16420.913136574076</v>
      </c>
      <c r="T2640" s="8">
        <f t="shared" si="167"/>
        <v>16450.913136574076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14">
        <f t="shared" si="165"/>
        <v>10.040816326530612</v>
      </c>
      <c r="Q2641" t="s">
        <v>8319</v>
      </c>
      <c r="R2641" t="s">
        <v>8355</v>
      </c>
      <c r="S2641" s="8">
        <f t="shared" si="166"/>
        <v>16455.86513888889</v>
      </c>
      <c r="T2641" s="8">
        <f t="shared" si="167"/>
        <v>16485.86513888889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14">
        <f t="shared" si="165"/>
        <v>45.94202898550725</v>
      </c>
      <c r="Q2642" t="s">
        <v>8319</v>
      </c>
      <c r="R2642" t="s">
        <v>8355</v>
      </c>
      <c r="S2642" s="8">
        <f t="shared" si="166"/>
        <v>16534.160578703704</v>
      </c>
      <c r="T2642" s="8">
        <f t="shared" si="167"/>
        <v>16594.160578703704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14">
        <f t="shared" si="165"/>
        <v>15</v>
      </c>
      <c r="Q2643" t="s">
        <v>8319</v>
      </c>
      <c r="R2643" t="s">
        <v>8355</v>
      </c>
      <c r="S2643" s="8">
        <f t="shared" si="166"/>
        <v>16311.827118055555</v>
      </c>
      <c r="T2643" s="8">
        <f t="shared" si="167"/>
        <v>16328.839583333334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14" t="str">
        <f t="shared" si="165"/>
        <v/>
      </c>
      <c r="Q2644" t="s">
        <v>8319</v>
      </c>
      <c r="R2644" t="s">
        <v>8355</v>
      </c>
      <c r="S2644" s="8">
        <f t="shared" si="166"/>
        <v>16967.24662037037</v>
      </c>
      <c r="T2644" s="8">
        <f t="shared" si="167"/>
        <v>16997.289583333335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14">
        <f t="shared" si="165"/>
        <v>223.58248500999335</v>
      </c>
      <c r="Q2645" t="s">
        <v>8319</v>
      </c>
      <c r="R2645" t="s">
        <v>8355</v>
      </c>
      <c r="S2645" s="8">
        <f t="shared" si="166"/>
        <v>17120.582349537035</v>
      </c>
      <c r="T2645" s="8">
        <f t="shared" si="167"/>
        <v>17156.332638888889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14">
        <f t="shared" si="165"/>
        <v>39.480769230769234</v>
      </c>
      <c r="Q2646" t="s">
        <v>8319</v>
      </c>
      <c r="R2646" t="s">
        <v>8355</v>
      </c>
      <c r="S2646" s="8">
        <f t="shared" si="166"/>
        <v>17205.792071759261</v>
      </c>
      <c r="T2646" s="8">
        <f t="shared" si="167"/>
        <v>17235.792071759261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14">
        <f t="shared" si="165"/>
        <v>91.304347826086953</v>
      </c>
      <c r="Q2647" t="s">
        <v>8319</v>
      </c>
      <c r="R2647" t="s">
        <v>8355</v>
      </c>
      <c r="S2647" s="8">
        <f t="shared" si="166"/>
        <v>16352.842627314814</v>
      </c>
      <c r="T2647" s="8">
        <f t="shared" si="167"/>
        <v>16382.88429398148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14">
        <f t="shared" si="165"/>
        <v>78.666205607476627</v>
      </c>
      <c r="Q2648" t="s">
        <v>8319</v>
      </c>
      <c r="R2648" t="s">
        <v>8355</v>
      </c>
      <c r="S2648" s="8">
        <f t="shared" si="166"/>
        <v>16657.313298611112</v>
      </c>
      <c r="T2648" s="8">
        <f t="shared" si="167"/>
        <v>16687.313298611112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14">
        <f t="shared" si="165"/>
        <v>12</v>
      </c>
      <c r="Q2649" t="s">
        <v>8319</v>
      </c>
      <c r="R2649" t="s">
        <v>8355</v>
      </c>
      <c r="S2649" s="8">
        <f t="shared" si="166"/>
        <v>16631.261793981485</v>
      </c>
      <c r="T2649" s="8">
        <f t="shared" si="167"/>
        <v>16661.261793981485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14">
        <f t="shared" si="165"/>
        <v>17.666666666666668</v>
      </c>
      <c r="Q2650" t="s">
        <v>8319</v>
      </c>
      <c r="R2650" t="s">
        <v>8355</v>
      </c>
      <c r="S2650" s="8">
        <f t="shared" si="166"/>
        <v>16839.714814814815</v>
      </c>
      <c r="T2650" s="8">
        <f t="shared" si="167"/>
        <v>16869.714814814815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14">
        <f t="shared" si="165"/>
        <v>41.333333333333336</v>
      </c>
      <c r="Q2651" t="s">
        <v>8319</v>
      </c>
      <c r="R2651" t="s">
        <v>8355</v>
      </c>
      <c r="S2651" s="8">
        <f t="shared" si="166"/>
        <v>16772.997002314816</v>
      </c>
      <c r="T2651" s="8">
        <f t="shared" si="167"/>
        <v>16832.997002314816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14">
        <f t="shared" si="165"/>
        <v>71.599999999999994</v>
      </c>
      <c r="Q2652" t="s">
        <v>8319</v>
      </c>
      <c r="R2652" t="s">
        <v>8355</v>
      </c>
      <c r="S2652" s="8">
        <f t="shared" si="166"/>
        <v>17126.62434027778</v>
      </c>
      <c r="T2652" s="8">
        <f t="shared" si="167"/>
        <v>17156.62434027778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14">
        <f t="shared" si="165"/>
        <v>307.8235294117647</v>
      </c>
      <c r="Q2653" t="s">
        <v>8319</v>
      </c>
      <c r="R2653" t="s">
        <v>8355</v>
      </c>
      <c r="S2653" s="8">
        <f t="shared" si="166"/>
        <v>16758.80565972222</v>
      </c>
      <c r="T2653" s="8">
        <f t="shared" si="167"/>
        <v>16786.80565972222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14">
        <f t="shared" si="165"/>
        <v>80.454545454545453</v>
      </c>
      <c r="Q2654" t="s">
        <v>8319</v>
      </c>
      <c r="R2654" t="s">
        <v>8355</v>
      </c>
      <c r="S2654" s="8">
        <f t="shared" si="166"/>
        <v>16384.158854166668</v>
      </c>
      <c r="T2654" s="8">
        <f t="shared" si="167"/>
        <v>16414.158854166668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14">
        <f t="shared" si="165"/>
        <v>83.942857142857136</v>
      </c>
      <c r="Q2655" t="s">
        <v>8319</v>
      </c>
      <c r="R2655" t="s">
        <v>8355</v>
      </c>
      <c r="S2655" s="8">
        <f t="shared" si="166"/>
        <v>16202.651932870373</v>
      </c>
      <c r="T2655" s="8">
        <f t="shared" si="167"/>
        <v>16234.166666666666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14">
        <f t="shared" si="165"/>
        <v>8.5</v>
      </c>
      <c r="Q2656" t="s">
        <v>8319</v>
      </c>
      <c r="R2656" t="s">
        <v>8355</v>
      </c>
      <c r="S2656" s="8">
        <f t="shared" si="166"/>
        <v>16486.600995370372</v>
      </c>
      <c r="T2656" s="8">
        <f t="shared" si="167"/>
        <v>16546.559328703705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14">
        <f t="shared" si="165"/>
        <v>73.372093023255815</v>
      </c>
      <c r="Q2657" t="s">
        <v>8319</v>
      </c>
      <c r="R2657" t="s">
        <v>8355</v>
      </c>
      <c r="S2657" s="8">
        <f t="shared" si="166"/>
        <v>16812.866284722222</v>
      </c>
      <c r="T2657" s="8">
        <f t="shared" si="167"/>
        <v>16840.833333333332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14">
        <f t="shared" si="165"/>
        <v>112.86184210526316</v>
      </c>
      <c r="Q2658" t="s">
        <v>8319</v>
      </c>
      <c r="R2658" t="s">
        <v>8355</v>
      </c>
      <c r="S2658" s="8">
        <f t="shared" si="166"/>
        <v>17198.688518518517</v>
      </c>
      <c r="T2658" s="8">
        <f t="shared" si="167"/>
        <v>17237.791666666668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14">
        <f t="shared" si="165"/>
        <v>95.277627118644077</v>
      </c>
      <c r="Q2659" t="s">
        <v>8319</v>
      </c>
      <c r="R2659" t="s">
        <v>8355</v>
      </c>
      <c r="S2659" s="8">
        <f t="shared" si="166"/>
        <v>16982.928854166668</v>
      </c>
      <c r="T2659" s="8">
        <f t="shared" si="167"/>
        <v>17016.0625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14">
        <f t="shared" si="165"/>
        <v>22.75</v>
      </c>
      <c r="Q2660" t="s">
        <v>8319</v>
      </c>
      <c r="R2660" t="s">
        <v>8355</v>
      </c>
      <c r="S2660" s="8">
        <f t="shared" si="166"/>
        <v>16982.884189814817</v>
      </c>
      <c r="T2660" s="8">
        <f t="shared" si="167"/>
        <v>17012.884189814817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14">
        <f t="shared" si="165"/>
        <v>133.30000000000001</v>
      </c>
      <c r="Q2661" t="s">
        <v>8319</v>
      </c>
      <c r="R2661" t="s">
        <v>8355</v>
      </c>
      <c r="S2661" s="8">
        <f t="shared" si="166"/>
        <v>16513.069560185188</v>
      </c>
      <c r="T2661" s="8">
        <f t="shared" si="167"/>
        <v>16543.069560185188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14">
        <f t="shared" si="165"/>
        <v>3.8</v>
      </c>
      <c r="Q2662" t="s">
        <v>8319</v>
      </c>
      <c r="R2662" t="s">
        <v>8355</v>
      </c>
      <c r="S2662" s="8">
        <f t="shared" si="166"/>
        <v>16703.713171296295</v>
      </c>
      <c r="T2662" s="8">
        <f t="shared" si="167"/>
        <v>16763.754837962962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14">
        <f t="shared" si="165"/>
        <v>85.75</v>
      </c>
      <c r="Q2663" t="s">
        <v>8319</v>
      </c>
      <c r="R2663" t="s">
        <v>8356</v>
      </c>
      <c r="S2663" s="8">
        <f t="shared" si="166"/>
        <v>15973.958449074074</v>
      </c>
      <c r="T2663" s="8">
        <f t="shared" si="167"/>
        <v>16003.958449074074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14">
        <f t="shared" si="165"/>
        <v>267</v>
      </c>
      <c r="Q2664" t="s">
        <v>8319</v>
      </c>
      <c r="R2664" t="s">
        <v>8356</v>
      </c>
      <c r="S2664" s="8">
        <f t="shared" si="166"/>
        <v>16638.746678240739</v>
      </c>
      <c r="T2664" s="8">
        <f t="shared" si="167"/>
        <v>16668.746678240739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14">
        <f t="shared" si="165"/>
        <v>373.55803571428572</v>
      </c>
      <c r="Q2665" t="s">
        <v>8319</v>
      </c>
      <c r="R2665" t="s">
        <v>8356</v>
      </c>
      <c r="S2665" s="8">
        <f t="shared" si="166"/>
        <v>16653.622766203705</v>
      </c>
      <c r="T2665" s="8">
        <f t="shared" si="167"/>
        <v>16682.625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14">
        <f t="shared" si="165"/>
        <v>174.03846153846155</v>
      </c>
      <c r="Q2666" t="s">
        <v>8319</v>
      </c>
      <c r="R2666" t="s">
        <v>8356</v>
      </c>
      <c r="S2666" s="8">
        <f t="shared" si="166"/>
        <v>16744.02542824074</v>
      </c>
      <c r="T2666" s="8">
        <f t="shared" si="167"/>
        <v>16778.290972222221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14">
        <f t="shared" si="165"/>
        <v>93.695652173913047</v>
      </c>
      <c r="Q2667" t="s">
        <v>8319</v>
      </c>
      <c r="R2667" t="s">
        <v>8356</v>
      </c>
      <c r="S2667" s="8">
        <f t="shared" si="166"/>
        <v>16514.895532407409</v>
      </c>
      <c r="T2667" s="8">
        <f t="shared" si="167"/>
        <v>16559.895532407409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14">
        <f t="shared" si="165"/>
        <v>77.327718446601949</v>
      </c>
      <c r="Q2668" t="s">
        <v>8319</v>
      </c>
      <c r="R2668" t="s">
        <v>8356</v>
      </c>
      <c r="S2668" s="8">
        <f t="shared" si="166"/>
        <v>16666.764340277776</v>
      </c>
      <c r="T2668" s="8">
        <f t="shared" si="167"/>
        <v>16703.875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14">
        <f t="shared" si="165"/>
        <v>92.222222222222229</v>
      </c>
      <c r="Q2669" t="s">
        <v>8319</v>
      </c>
      <c r="R2669" t="s">
        <v>8356</v>
      </c>
      <c r="S2669" s="8">
        <f t="shared" si="166"/>
        <v>16811.926111111112</v>
      </c>
      <c r="T2669" s="8">
        <f t="shared" si="167"/>
        <v>16841.926111111112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14">
        <f t="shared" si="165"/>
        <v>60.964285714285715</v>
      </c>
      <c r="Q2670" t="s">
        <v>8319</v>
      </c>
      <c r="R2670" t="s">
        <v>8356</v>
      </c>
      <c r="S2670" s="8">
        <f t="shared" si="166"/>
        <v>16706.588715277776</v>
      </c>
      <c r="T2670" s="8">
        <f t="shared" si="167"/>
        <v>16748.605555555554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14">
        <f t="shared" si="165"/>
        <v>91</v>
      </c>
      <c r="Q2671" t="s">
        <v>8319</v>
      </c>
      <c r="R2671" t="s">
        <v>8356</v>
      </c>
      <c r="S2671" s="8">
        <f t="shared" si="166"/>
        <v>16750.035833333335</v>
      </c>
      <c r="T2671" s="8">
        <f t="shared" si="167"/>
        <v>16810.035833333335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14">
        <f t="shared" si="165"/>
        <v>41.583333333333336</v>
      </c>
      <c r="Q2672" t="s">
        <v>8319</v>
      </c>
      <c r="R2672" t="s">
        <v>8356</v>
      </c>
      <c r="S2672" s="8">
        <f t="shared" si="166"/>
        <v>16252.020601851853</v>
      </c>
      <c r="T2672" s="8">
        <f t="shared" si="167"/>
        <v>16280.020601851853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14">
        <f t="shared" si="165"/>
        <v>33.761904761904759</v>
      </c>
      <c r="Q2673" t="s">
        <v>8319</v>
      </c>
      <c r="R2673" t="s">
        <v>8356</v>
      </c>
      <c r="S2673" s="8">
        <f t="shared" si="166"/>
        <v>16393.74902777778</v>
      </c>
      <c r="T2673" s="8">
        <f t="shared" si="167"/>
        <v>16423.818055555555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14">
        <f t="shared" si="165"/>
        <v>70.61702127659575</v>
      </c>
      <c r="Q2674" t="s">
        <v>8319</v>
      </c>
      <c r="R2674" t="s">
        <v>8356</v>
      </c>
      <c r="S2674" s="8">
        <f t="shared" si="166"/>
        <v>16775.88414351852</v>
      </c>
      <c r="T2674" s="8">
        <f t="shared" si="167"/>
        <v>16797.25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14">
        <f t="shared" si="165"/>
        <v>167.15151515151516</v>
      </c>
      <c r="Q2675" t="s">
        <v>8319</v>
      </c>
      <c r="R2675" t="s">
        <v>8356</v>
      </c>
      <c r="S2675" s="8">
        <f t="shared" si="166"/>
        <v>16343.541655092593</v>
      </c>
      <c r="T2675" s="8">
        <f t="shared" si="167"/>
        <v>16372.947916666666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14">
        <f t="shared" si="165"/>
        <v>128.61988304093566</v>
      </c>
      <c r="Q2676" t="s">
        <v>8319</v>
      </c>
      <c r="R2676" t="s">
        <v>8356</v>
      </c>
      <c r="S2676" s="8">
        <f t="shared" si="166"/>
        <v>16960.632754629631</v>
      </c>
      <c r="T2676" s="8">
        <f t="shared" si="167"/>
        <v>16987.207638888889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14">
        <f t="shared" si="165"/>
        <v>65.41379310344827</v>
      </c>
      <c r="Q2677" t="s">
        <v>8319</v>
      </c>
      <c r="R2677" t="s">
        <v>8356</v>
      </c>
      <c r="S2677" s="8">
        <f t="shared" si="166"/>
        <v>16354.857511574075</v>
      </c>
      <c r="T2677" s="8">
        <f t="shared" si="167"/>
        <v>16384.899178240743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14">
        <f t="shared" si="165"/>
        <v>117.55555555555556</v>
      </c>
      <c r="Q2678" t="s">
        <v>8319</v>
      </c>
      <c r="R2678" t="s">
        <v>8356</v>
      </c>
      <c r="S2678" s="8">
        <f t="shared" si="166"/>
        <v>16913.624699074073</v>
      </c>
      <c r="T2678" s="8">
        <f t="shared" si="167"/>
        <v>16943.624699074073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14">
        <f t="shared" si="165"/>
        <v>126.48148148148148</v>
      </c>
      <c r="Q2679" t="s">
        <v>8319</v>
      </c>
      <c r="R2679" t="s">
        <v>8356</v>
      </c>
      <c r="S2679" s="8">
        <f t="shared" si="166"/>
        <v>16224.029432870369</v>
      </c>
      <c r="T2679" s="8">
        <f t="shared" si="167"/>
        <v>16254.029432870369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14">
        <f t="shared" si="165"/>
        <v>550</v>
      </c>
      <c r="Q2680" t="s">
        <v>8319</v>
      </c>
      <c r="R2680" t="s">
        <v>8356</v>
      </c>
      <c r="S2680" s="8">
        <f t="shared" si="166"/>
        <v>16672.79820601852</v>
      </c>
      <c r="T2680" s="8">
        <f t="shared" si="167"/>
        <v>16702.79820601852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14">
        <f t="shared" si="165"/>
        <v>44</v>
      </c>
      <c r="Q2681" t="s">
        <v>8319</v>
      </c>
      <c r="R2681" t="s">
        <v>8356</v>
      </c>
      <c r="S2681" s="8">
        <f t="shared" si="166"/>
        <v>16464.001087962963</v>
      </c>
      <c r="T2681" s="8">
        <f t="shared" si="167"/>
        <v>16494.001087962963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14">
        <f t="shared" si="165"/>
        <v>69</v>
      </c>
      <c r="Q2682" t="s">
        <v>8319</v>
      </c>
      <c r="R2682" t="s">
        <v>8356</v>
      </c>
      <c r="S2682" s="8">
        <f t="shared" si="166"/>
        <v>16867.211701388889</v>
      </c>
      <c r="T2682" s="8">
        <f t="shared" si="167"/>
        <v>16897.170034722225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14">
        <f t="shared" si="165"/>
        <v>27.5</v>
      </c>
      <c r="Q2683" t="s">
        <v>8336</v>
      </c>
      <c r="R2683" t="s">
        <v>8337</v>
      </c>
      <c r="S2683" s="8">
        <f t="shared" si="166"/>
        <v>16236.89525462963</v>
      </c>
      <c r="T2683" s="8">
        <f t="shared" si="167"/>
        <v>16261.89525462963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14">
        <f t="shared" si="165"/>
        <v>84.9</v>
      </c>
      <c r="Q2684" t="s">
        <v>8336</v>
      </c>
      <c r="R2684" t="s">
        <v>8337</v>
      </c>
      <c r="S2684" s="8">
        <f t="shared" si="166"/>
        <v>16363.871990740741</v>
      </c>
      <c r="T2684" s="8">
        <f t="shared" si="167"/>
        <v>16396.249305555557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14">
        <f t="shared" si="165"/>
        <v>12</v>
      </c>
      <c r="Q2685" t="s">
        <v>8336</v>
      </c>
      <c r="R2685" t="s">
        <v>8337</v>
      </c>
      <c r="S2685" s="8">
        <f t="shared" si="166"/>
        <v>16465.755092592593</v>
      </c>
      <c r="T2685" s="8">
        <f t="shared" si="167"/>
        <v>16495.755092592593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14">
        <f t="shared" si="165"/>
        <v>200</v>
      </c>
      <c r="Q2686" t="s">
        <v>8336</v>
      </c>
      <c r="R2686" t="s">
        <v>8337</v>
      </c>
      <c r="S2686" s="8">
        <f t="shared" si="166"/>
        <v>16251.914641203703</v>
      </c>
      <c r="T2686" s="8">
        <f t="shared" si="167"/>
        <v>16291.914641203703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14">
        <f t="shared" si="165"/>
        <v>10</v>
      </c>
      <c r="Q2687" t="s">
        <v>8336</v>
      </c>
      <c r="R2687" t="s">
        <v>8337</v>
      </c>
      <c r="S2687" s="8">
        <f t="shared" si="166"/>
        <v>16492.695949074074</v>
      </c>
      <c r="T2687" s="8">
        <f t="shared" si="167"/>
        <v>16552.654282407409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14" t="str">
        <f t="shared" si="165"/>
        <v/>
      </c>
      <c r="Q2688" t="s">
        <v>8336</v>
      </c>
      <c r="R2688" t="s">
        <v>8337</v>
      </c>
      <c r="S2688" s="8">
        <f t="shared" si="166"/>
        <v>16323.974803240739</v>
      </c>
      <c r="T2688" s="8">
        <f t="shared" si="167"/>
        <v>16343.974803240739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14" t="str">
        <f t="shared" si="165"/>
        <v/>
      </c>
      <c r="Q2689" t="s">
        <v>8336</v>
      </c>
      <c r="R2689" t="s">
        <v>8337</v>
      </c>
      <c r="S2689" s="8">
        <f t="shared" si="166"/>
        <v>16585.640254629627</v>
      </c>
      <c r="T2689" s="8">
        <f t="shared" si="167"/>
        <v>16615.640254629627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 s="14">
        <f t="shared" si="165"/>
        <v>5.2857142857142856</v>
      </c>
      <c r="Q2690" t="s">
        <v>8336</v>
      </c>
      <c r="R2690" t="s">
        <v>8337</v>
      </c>
      <c r="S2690" s="8">
        <f t="shared" si="166"/>
        <v>16459.118865740744</v>
      </c>
      <c r="T2690" s="8">
        <f t="shared" si="167"/>
        <v>16490.125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E2691/D2691*100</f>
        <v>2.8571428571428571E-3</v>
      </c>
      <c r="P2691" s="14">
        <f t="shared" ref="P2691:P2754" si="169">IFERROR(E2691/L2691,"")</f>
        <v>1</v>
      </c>
      <c r="Q2691" t="s">
        <v>8336</v>
      </c>
      <c r="R2691" t="s">
        <v>8337</v>
      </c>
      <c r="S2691" s="8">
        <f t="shared" ref="S2691:S2754" si="170">(((J2691/60/60/24)))</f>
        <v>16982.961689814812</v>
      </c>
      <c r="T2691" s="8">
        <f t="shared" ref="T2691:T2754" si="171">(((I2691/60/60/24)))</f>
        <v>17012.961689814812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14">
        <f t="shared" si="169"/>
        <v>72.762711864406782</v>
      </c>
      <c r="Q2692" t="s">
        <v>8336</v>
      </c>
      <c r="R2692" t="s">
        <v>8337</v>
      </c>
      <c r="S2692" s="8">
        <f t="shared" si="170"/>
        <v>16544.105046296296</v>
      </c>
      <c r="T2692" s="8">
        <f t="shared" si="171"/>
        <v>16589.105046296296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14">
        <f t="shared" si="169"/>
        <v>17.5</v>
      </c>
      <c r="Q2693" t="s">
        <v>8336</v>
      </c>
      <c r="R2693" t="s">
        <v>8337</v>
      </c>
      <c r="S2693" s="8">
        <f t="shared" si="170"/>
        <v>16520.724039351851</v>
      </c>
      <c r="T2693" s="8">
        <f t="shared" si="171"/>
        <v>16565.724039351851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14">
        <f t="shared" si="169"/>
        <v>25</v>
      </c>
      <c r="Q2694" t="s">
        <v>8336</v>
      </c>
      <c r="R2694" t="s">
        <v>8337</v>
      </c>
      <c r="S2694" s="8">
        <f t="shared" si="170"/>
        <v>16489.334027777779</v>
      </c>
      <c r="T2694" s="8">
        <f t="shared" si="171"/>
        <v>16519.292361111111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14">
        <f t="shared" si="169"/>
        <v>13.333333333333334</v>
      </c>
      <c r="Q2695" t="s">
        <v>8336</v>
      </c>
      <c r="R2695" t="s">
        <v>8337</v>
      </c>
      <c r="S2695" s="8">
        <f t="shared" si="170"/>
        <v>16265.138495370369</v>
      </c>
      <c r="T2695" s="8">
        <f t="shared" si="171"/>
        <v>16295.138495370369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14">
        <f t="shared" si="169"/>
        <v>1</v>
      </c>
      <c r="Q2696" t="s">
        <v>8336</v>
      </c>
      <c r="R2696" t="s">
        <v>8337</v>
      </c>
      <c r="S2696" s="8">
        <f t="shared" si="170"/>
        <v>16309.140497685185</v>
      </c>
      <c r="T2696" s="8">
        <f t="shared" si="171"/>
        <v>16339.140497685185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14">
        <f t="shared" si="169"/>
        <v>23.666666666666668</v>
      </c>
      <c r="Q2697" t="s">
        <v>8336</v>
      </c>
      <c r="R2697" t="s">
        <v>8337</v>
      </c>
      <c r="S2697" s="8">
        <f t="shared" si="170"/>
        <v>16479.181921296295</v>
      </c>
      <c r="T2697" s="8">
        <f t="shared" si="171"/>
        <v>16539.140254629627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14">
        <f t="shared" si="169"/>
        <v>89.21052631578948</v>
      </c>
      <c r="Q2698" t="s">
        <v>8336</v>
      </c>
      <c r="R2698" t="s">
        <v>8337</v>
      </c>
      <c r="S2698" s="8">
        <f t="shared" si="170"/>
        <v>16395.844444444443</v>
      </c>
      <c r="T2698" s="8">
        <f t="shared" si="171"/>
        <v>16429.844444444443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14">
        <f t="shared" si="169"/>
        <v>116.55769230769231</v>
      </c>
      <c r="Q2699" t="s">
        <v>8336</v>
      </c>
      <c r="R2699" t="s">
        <v>8337</v>
      </c>
      <c r="S2699" s="8">
        <f t="shared" si="170"/>
        <v>16618.940081018518</v>
      </c>
      <c r="T2699" s="8">
        <f t="shared" si="171"/>
        <v>16649.916666666668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14">
        <f t="shared" si="169"/>
        <v>13.005000000000001</v>
      </c>
      <c r="Q2700" t="s">
        <v>8336</v>
      </c>
      <c r="R2700" t="s">
        <v>8337</v>
      </c>
      <c r="S2700" s="8">
        <f t="shared" si="170"/>
        <v>16218.898240740738</v>
      </c>
      <c r="T2700" s="8">
        <f t="shared" si="171"/>
        <v>16248.898240740738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14" t="str">
        <f t="shared" si="169"/>
        <v/>
      </c>
      <c r="Q2701" t="s">
        <v>8336</v>
      </c>
      <c r="R2701" t="s">
        <v>8337</v>
      </c>
      <c r="S2701" s="8">
        <f t="shared" si="170"/>
        <v>16260.8965625</v>
      </c>
      <c r="T2701" s="8">
        <f t="shared" si="171"/>
        <v>16290.8965625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14">
        <f t="shared" si="169"/>
        <v>17.5</v>
      </c>
      <c r="Q2702" t="s">
        <v>8336</v>
      </c>
      <c r="R2702" t="s">
        <v>8337</v>
      </c>
      <c r="S2702" s="8">
        <f t="shared" si="170"/>
        <v>16301.874675925928</v>
      </c>
      <c r="T2702" s="8">
        <f t="shared" si="171"/>
        <v>16331.874675925928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14">
        <f t="shared" si="169"/>
        <v>34.130434782608695</v>
      </c>
      <c r="Q2703" t="s">
        <v>8317</v>
      </c>
      <c r="R2703" t="s">
        <v>8357</v>
      </c>
      <c r="S2703" s="8">
        <f t="shared" si="170"/>
        <v>17232.774699074074</v>
      </c>
      <c r="T2703" s="8">
        <f t="shared" si="171"/>
        <v>17263.733032407406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14">
        <f t="shared" si="169"/>
        <v>132.34615384615384</v>
      </c>
      <c r="Q2704" t="s">
        <v>8317</v>
      </c>
      <c r="R2704" t="s">
        <v>8357</v>
      </c>
      <c r="S2704" s="8">
        <f t="shared" si="170"/>
        <v>17231.801817129632</v>
      </c>
      <c r="T2704" s="8">
        <f t="shared" si="171"/>
        <v>17261.760150462964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14">
        <f t="shared" si="169"/>
        <v>922.22222222222217</v>
      </c>
      <c r="Q2705" t="s">
        <v>8317</v>
      </c>
      <c r="R2705" t="s">
        <v>8357</v>
      </c>
      <c r="S2705" s="8">
        <f t="shared" si="170"/>
        <v>17187.690162037037</v>
      </c>
      <c r="T2705" s="8">
        <f t="shared" si="171"/>
        <v>17247.648495370369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14">
        <f t="shared" si="169"/>
        <v>163.57142857142858</v>
      </c>
      <c r="Q2706" t="s">
        <v>8317</v>
      </c>
      <c r="R2706" t="s">
        <v>8357</v>
      </c>
      <c r="S2706" s="8">
        <f t="shared" si="170"/>
        <v>17218.862430555553</v>
      </c>
      <c r="T2706" s="8">
        <f t="shared" si="171"/>
        <v>17261.820763888889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14">
        <f t="shared" si="169"/>
        <v>217.375</v>
      </c>
      <c r="Q2707" t="s">
        <v>8317</v>
      </c>
      <c r="R2707" t="s">
        <v>8357</v>
      </c>
      <c r="S2707" s="8">
        <f t="shared" si="170"/>
        <v>17204.916180555556</v>
      </c>
      <c r="T2707" s="8">
        <f t="shared" si="171"/>
        <v>17249.874513888888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14">
        <f t="shared" si="169"/>
        <v>149.44486692015209</v>
      </c>
      <c r="Q2708" t="s">
        <v>8317</v>
      </c>
      <c r="R2708" t="s">
        <v>8357</v>
      </c>
      <c r="S2708" s="8">
        <f t="shared" si="170"/>
        <v>16330.294942129629</v>
      </c>
      <c r="T2708" s="8">
        <f t="shared" si="171"/>
        <v>16359.290972222223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14">
        <f t="shared" si="169"/>
        <v>71.237487309644663</v>
      </c>
      <c r="Q2709" t="s">
        <v>8317</v>
      </c>
      <c r="R2709" t="s">
        <v>8357</v>
      </c>
      <c r="S2709" s="8">
        <f t="shared" si="170"/>
        <v>15822.782905092592</v>
      </c>
      <c r="T2709" s="8">
        <f t="shared" si="171"/>
        <v>15852.290972222223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14">
        <f t="shared" si="169"/>
        <v>44.464318398474738</v>
      </c>
      <c r="Q2710" t="s">
        <v>8317</v>
      </c>
      <c r="R2710" t="s">
        <v>8357</v>
      </c>
      <c r="S2710" s="8">
        <f t="shared" si="170"/>
        <v>16943.698217592591</v>
      </c>
      <c r="T2710" s="8">
        <f t="shared" si="171"/>
        <v>17003.698217592591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14">
        <f t="shared" si="169"/>
        <v>164.94480519480518</v>
      </c>
      <c r="Q2711" t="s">
        <v>8317</v>
      </c>
      <c r="R2711" t="s">
        <v>8357</v>
      </c>
      <c r="S2711" s="8">
        <f t="shared" si="170"/>
        <v>17043.149780092594</v>
      </c>
      <c r="T2711" s="8">
        <f t="shared" si="171"/>
        <v>17078.165972222221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14">
        <f t="shared" si="169"/>
        <v>84.871516544117654</v>
      </c>
      <c r="Q2712" t="s">
        <v>8317</v>
      </c>
      <c r="R2712" t="s">
        <v>8357</v>
      </c>
      <c r="S2712" s="8">
        <f t="shared" si="170"/>
        <v>16259.229490740739</v>
      </c>
      <c r="T2712" s="8">
        <f t="shared" si="171"/>
        <v>16291.083333333334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14">
        <f t="shared" si="169"/>
        <v>53.945205479452056</v>
      </c>
      <c r="Q2713" t="s">
        <v>8317</v>
      </c>
      <c r="R2713" t="s">
        <v>8357</v>
      </c>
      <c r="S2713" s="8">
        <f t="shared" si="170"/>
        <v>16211.745254629632</v>
      </c>
      <c r="T2713" s="8">
        <f t="shared" si="171"/>
        <v>16241.917361111111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14">
        <f t="shared" si="169"/>
        <v>50.531468531468533</v>
      </c>
      <c r="Q2714" t="s">
        <v>8317</v>
      </c>
      <c r="R2714" t="s">
        <v>8357</v>
      </c>
      <c r="S2714" s="8">
        <f t="shared" si="170"/>
        <v>15863.062037037036</v>
      </c>
      <c r="T2714" s="8">
        <f t="shared" si="171"/>
        <v>15899.75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14">
        <f t="shared" si="169"/>
        <v>108.00140845070422</v>
      </c>
      <c r="Q2715" t="s">
        <v>8317</v>
      </c>
      <c r="R2715" t="s">
        <v>8357</v>
      </c>
      <c r="S2715" s="8">
        <f t="shared" si="170"/>
        <v>16753.653750000001</v>
      </c>
      <c r="T2715" s="8">
        <f t="shared" si="171"/>
        <v>16793.653750000001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14">
        <f t="shared" si="169"/>
        <v>95.373770491803285</v>
      </c>
      <c r="Q2716" t="s">
        <v>8317</v>
      </c>
      <c r="R2716" t="s">
        <v>8357</v>
      </c>
      <c r="S2716" s="8">
        <f t="shared" si="170"/>
        <v>17060.655046296295</v>
      </c>
      <c r="T2716" s="8">
        <f t="shared" si="171"/>
        <v>17088.958333333332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14">
        <f t="shared" si="169"/>
        <v>57.631016333938291</v>
      </c>
      <c r="Q2717" t="s">
        <v>8317</v>
      </c>
      <c r="R2717" t="s">
        <v>8357</v>
      </c>
      <c r="S2717" s="8">
        <f t="shared" si="170"/>
        <v>16818.398472222223</v>
      </c>
      <c r="T2717" s="8">
        <f t="shared" si="171"/>
        <v>16852.398472222223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14">
        <f t="shared" si="169"/>
        <v>64.160481283422456</v>
      </c>
      <c r="Q2718" t="s">
        <v>8317</v>
      </c>
      <c r="R2718" t="s">
        <v>8357</v>
      </c>
      <c r="S2718" s="8">
        <f t="shared" si="170"/>
        <v>16686.333252314816</v>
      </c>
      <c r="T2718" s="8">
        <f t="shared" si="171"/>
        <v>16716.333252314816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14">
        <f t="shared" si="169"/>
        <v>92.387692307692305</v>
      </c>
      <c r="Q2719" t="s">
        <v>8317</v>
      </c>
      <c r="R2719" t="s">
        <v>8357</v>
      </c>
      <c r="S2719" s="8">
        <f t="shared" si="170"/>
        <v>16365.914918981483</v>
      </c>
      <c r="T2719" s="8">
        <f t="shared" si="171"/>
        <v>16410.956585648149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14">
        <f t="shared" si="169"/>
        <v>125.97972972972973</v>
      </c>
      <c r="Q2720" t="s">
        <v>8317</v>
      </c>
      <c r="R2720" t="s">
        <v>8357</v>
      </c>
      <c r="S2720" s="8">
        <f t="shared" si="170"/>
        <v>16896.596585648145</v>
      </c>
      <c r="T2720" s="8">
        <f t="shared" si="171"/>
        <v>16924.958333333332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14">
        <f t="shared" si="169"/>
        <v>94.637681159420296</v>
      </c>
      <c r="Q2721" t="s">
        <v>8317</v>
      </c>
      <c r="R2721" t="s">
        <v>8357</v>
      </c>
      <c r="S2721" s="8">
        <f t="shared" si="170"/>
        <v>16849.031180555554</v>
      </c>
      <c r="T2721" s="8">
        <f t="shared" si="171"/>
        <v>16908.989513888886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14">
        <f t="shared" si="169"/>
        <v>170.69942196531792</v>
      </c>
      <c r="Q2722" t="s">
        <v>8317</v>
      </c>
      <c r="R2722" t="s">
        <v>8357</v>
      </c>
      <c r="S2722" s="8">
        <f t="shared" si="170"/>
        <v>17086.465891203701</v>
      </c>
      <c r="T2722" s="8">
        <f t="shared" si="171"/>
        <v>17116.507557870369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14">
        <f t="shared" si="169"/>
        <v>40.762081784386616</v>
      </c>
      <c r="Q2723" t="s">
        <v>8319</v>
      </c>
      <c r="R2723" t="s">
        <v>8349</v>
      </c>
      <c r="S2723" s="8">
        <f t="shared" si="170"/>
        <v>15924.543958333334</v>
      </c>
      <c r="T2723" s="8">
        <f t="shared" si="171"/>
        <v>15954.791666666666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14">
        <f t="shared" si="169"/>
        <v>68.254054054054052</v>
      </c>
      <c r="Q2724" t="s">
        <v>8319</v>
      </c>
      <c r="R2724" t="s">
        <v>8349</v>
      </c>
      <c r="S2724" s="8">
        <f t="shared" si="170"/>
        <v>17135.857094907406</v>
      </c>
      <c r="T2724" s="8">
        <f t="shared" si="171"/>
        <v>17195.857094907406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14">
        <f t="shared" si="169"/>
        <v>95.48863636363636</v>
      </c>
      <c r="Q2725" t="s">
        <v>8319</v>
      </c>
      <c r="R2725" t="s">
        <v>8349</v>
      </c>
      <c r="S2725" s="8">
        <f t="shared" si="170"/>
        <v>16375.83898148148</v>
      </c>
      <c r="T2725" s="8">
        <f t="shared" si="171"/>
        <v>16435.880648148148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14">
        <f t="shared" si="169"/>
        <v>7.1902649656526005</v>
      </c>
      <c r="Q2726" t="s">
        <v>8319</v>
      </c>
      <c r="R2726" t="s">
        <v>8349</v>
      </c>
      <c r="S2726" s="8">
        <f t="shared" si="170"/>
        <v>16630.32707175926</v>
      </c>
      <c r="T2726" s="8">
        <f t="shared" si="171"/>
        <v>16662.32707175926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14">
        <f t="shared" si="169"/>
        <v>511.65486725663715</v>
      </c>
      <c r="Q2727" t="s">
        <v>8319</v>
      </c>
      <c r="R2727" t="s">
        <v>8349</v>
      </c>
      <c r="S2727" s="8">
        <f t="shared" si="170"/>
        <v>17176.744618055556</v>
      </c>
      <c r="T2727" s="8">
        <f t="shared" si="171"/>
        <v>17226.744618055556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14">
        <f t="shared" si="169"/>
        <v>261.74504950495049</v>
      </c>
      <c r="Q2728" t="s">
        <v>8319</v>
      </c>
      <c r="R2728" t="s">
        <v>8349</v>
      </c>
      <c r="S2728" s="8">
        <f t="shared" si="170"/>
        <v>16883.579988425925</v>
      </c>
      <c r="T2728" s="8">
        <f t="shared" si="171"/>
        <v>16913.579988425925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14">
        <f t="shared" si="169"/>
        <v>69.760961810466767</v>
      </c>
      <c r="Q2729" t="s">
        <v>8319</v>
      </c>
      <c r="R2729" t="s">
        <v>8349</v>
      </c>
      <c r="S2729" s="8">
        <f t="shared" si="170"/>
        <v>16629.676655092593</v>
      </c>
      <c r="T2729" s="8">
        <f t="shared" si="171"/>
        <v>16654.676655092593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14">
        <f t="shared" si="169"/>
        <v>77.229591836734699</v>
      </c>
      <c r="Q2730" t="s">
        <v>8319</v>
      </c>
      <c r="R2730" t="s">
        <v>8349</v>
      </c>
      <c r="S2730" s="8">
        <f t="shared" si="170"/>
        <v>16764.599930555556</v>
      </c>
      <c r="T2730" s="8">
        <f t="shared" si="171"/>
        <v>16799.599930555556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14">
        <f t="shared" si="169"/>
        <v>340.56521739130437</v>
      </c>
      <c r="Q2731" t="s">
        <v>8319</v>
      </c>
      <c r="R2731" t="s">
        <v>8349</v>
      </c>
      <c r="S2731" s="8">
        <f t="shared" si="170"/>
        <v>16526.240706018518</v>
      </c>
      <c r="T2731" s="8">
        <f t="shared" si="171"/>
        <v>16556.240706018518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14">
        <f t="shared" si="169"/>
        <v>67.417903225806455</v>
      </c>
      <c r="Q2732" t="s">
        <v>8319</v>
      </c>
      <c r="R2732" t="s">
        <v>8349</v>
      </c>
      <c r="S2732" s="8">
        <f t="shared" si="170"/>
        <v>15782.541377314816</v>
      </c>
      <c r="T2732" s="8">
        <f t="shared" si="171"/>
        <v>15817.541377314816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14">
        <f t="shared" si="169"/>
        <v>845.70270270270271</v>
      </c>
      <c r="Q2733" t="s">
        <v>8319</v>
      </c>
      <c r="R2733" t="s">
        <v>8349</v>
      </c>
      <c r="S2733" s="8">
        <f t="shared" si="170"/>
        <v>16303.525717592594</v>
      </c>
      <c r="T2733" s="8">
        <f t="shared" si="171"/>
        <v>16361.166666666666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14">
        <f t="shared" si="169"/>
        <v>97.191780821917803</v>
      </c>
      <c r="Q2734" t="s">
        <v>8319</v>
      </c>
      <c r="R2734" t="s">
        <v>8349</v>
      </c>
      <c r="S2734" s="8">
        <f t="shared" si="170"/>
        <v>15820.808194444444</v>
      </c>
      <c r="T2734" s="8">
        <f t="shared" si="171"/>
        <v>15853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14">
        <f t="shared" si="169"/>
        <v>451.84033613445376</v>
      </c>
      <c r="Q2735" t="s">
        <v>8319</v>
      </c>
      <c r="R2735" t="s">
        <v>8349</v>
      </c>
      <c r="S2735" s="8">
        <f t="shared" si="170"/>
        <v>16475.272847222219</v>
      </c>
      <c r="T2735" s="8">
        <f t="shared" si="171"/>
        <v>16535.231180555555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14">
        <f t="shared" si="169"/>
        <v>138.66871165644173</v>
      </c>
      <c r="Q2736" t="s">
        <v>8319</v>
      </c>
      <c r="R2736" t="s">
        <v>8349</v>
      </c>
      <c r="S2736" s="8">
        <f t="shared" si="170"/>
        <v>17057.668888888889</v>
      </c>
      <c r="T2736" s="8">
        <f t="shared" si="171"/>
        <v>17087.915972222221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14">
        <f t="shared" si="169"/>
        <v>21.640147492625371</v>
      </c>
      <c r="Q2737" t="s">
        <v>8319</v>
      </c>
      <c r="R2737" t="s">
        <v>8349</v>
      </c>
      <c r="S2737" s="8">
        <f t="shared" si="170"/>
        <v>15747.120949074075</v>
      </c>
      <c r="T2737" s="8">
        <f t="shared" si="171"/>
        <v>15777.833333333334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14">
        <f t="shared" si="169"/>
        <v>169.51724137931035</v>
      </c>
      <c r="Q2738" t="s">
        <v>8319</v>
      </c>
      <c r="R2738" t="s">
        <v>8349</v>
      </c>
      <c r="S2738" s="8">
        <f t="shared" si="170"/>
        <v>16153.666354166666</v>
      </c>
      <c r="T2738" s="8">
        <f t="shared" si="171"/>
        <v>16183.666354166666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14">
        <f t="shared" si="169"/>
        <v>161.88210526315791</v>
      </c>
      <c r="Q2739" t="s">
        <v>8319</v>
      </c>
      <c r="R2739" t="s">
        <v>8349</v>
      </c>
      <c r="S2739" s="8">
        <f t="shared" si="170"/>
        <v>16042.917673611111</v>
      </c>
      <c r="T2739" s="8">
        <f t="shared" si="171"/>
        <v>16085.791666666666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14">
        <f t="shared" si="169"/>
        <v>493.13333333333333</v>
      </c>
      <c r="Q2740" t="s">
        <v>8319</v>
      </c>
      <c r="R2740" t="s">
        <v>8349</v>
      </c>
      <c r="S2740" s="8">
        <f t="shared" si="170"/>
        <v>17051.143564814814</v>
      </c>
      <c r="T2740" s="8">
        <f t="shared" si="171"/>
        <v>17111.143564814814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14">
        <f t="shared" si="169"/>
        <v>22.120418848167539</v>
      </c>
      <c r="Q2741" t="s">
        <v>8319</v>
      </c>
      <c r="R2741" t="s">
        <v>8349</v>
      </c>
      <c r="S2741" s="8">
        <f t="shared" si="170"/>
        <v>16150.887928240742</v>
      </c>
      <c r="T2741" s="8">
        <f t="shared" si="171"/>
        <v>16195.887928240742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14">
        <f t="shared" si="169"/>
        <v>18.235294117647058</v>
      </c>
      <c r="Q2742" t="s">
        <v>8319</v>
      </c>
      <c r="R2742" t="s">
        <v>8349</v>
      </c>
      <c r="S2742" s="8">
        <f t="shared" si="170"/>
        <v>16476.031851851851</v>
      </c>
      <c r="T2742" s="8">
        <f t="shared" si="171"/>
        <v>16505.990185185186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14">
        <f t="shared" si="169"/>
        <v>8.75</v>
      </c>
      <c r="Q2743" t="s">
        <v>8322</v>
      </c>
      <c r="R2743" t="s">
        <v>8358</v>
      </c>
      <c r="S2743" s="8">
        <f t="shared" si="170"/>
        <v>16342.657430555555</v>
      </c>
      <c r="T2743" s="8">
        <f t="shared" si="171"/>
        <v>16363.088194444443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14">
        <f t="shared" si="169"/>
        <v>40.611111111111114</v>
      </c>
      <c r="Q2744" t="s">
        <v>8322</v>
      </c>
      <c r="R2744" t="s">
        <v>8358</v>
      </c>
      <c r="S2744" s="8">
        <f t="shared" si="170"/>
        <v>15461.719756944445</v>
      </c>
      <c r="T2744" s="8">
        <f t="shared" si="171"/>
        <v>15475.719756944445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14" t="str">
        <f t="shared" si="169"/>
        <v/>
      </c>
      <c r="Q2745" t="s">
        <v>8322</v>
      </c>
      <c r="R2745" t="s">
        <v>8358</v>
      </c>
      <c r="S2745" s="8">
        <f t="shared" si="170"/>
        <v>17063.32878472222</v>
      </c>
      <c r="T2745" s="8">
        <f t="shared" si="171"/>
        <v>17093.32878472222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14">
        <f t="shared" si="169"/>
        <v>37.954545454545453</v>
      </c>
      <c r="Q2746" t="s">
        <v>8322</v>
      </c>
      <c r="R2746" t="s">
        <v>8358</v>
      </c>
      <c r="S2746" s="8">
        <f t="shared" si="170"/>
        <v>15369.062476851852</v>
      </c>
      <c r="T2746" s="8">
        <f t="shared" si="171"/>
        <v>15399.062476851852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14">
        <f t="shared" si="169"/>
        <v>35.734693877551024</v>
      </c>
      <c r="Q2747" t="s">
        <v>8322</v>
      </c>
      <c r="R2747" t="s">
        <v>8358</v>
      </c>
      <c r="S2747" s="8">
        <f t="shared" si="170"/>
        <v>15475.988055555556</v>
      </c>
      <c r="T2747" s="8">
        <f t="shared" si="171"/>
        <v>15535.988055555556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14">
        <f t="shared" si="169"/>
        <v>42.157894736842103</v>
      </c>
      <c r="Q2748" t="s">
        <v>8322</v>
      </c>
      <c r="R2748" t="s">
        <v>8358</v>
      </c>
      <c r="S2748" s="8">
        <f t="shared" si="170"/>
        <v>16281.781377314815</v>
      </c>
      <c r="T2748" s="8">
        <f t="shared" si="171"/>
        <v>16311.781377314815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14">
        <f t="shared" si="169"/>
        <v>35</v>
      </c>
      <c r="Q2749" t="s">
        <v>8322</v>
      </c>
      <c r="R2749" t="s">
        <v>8358</v>
      </c>
      <c r="S2749" s="8">
        <f t="shared" si="170"/>
        <v>15475.648113425928</v>
      </c>
      <c r="T2749" s="8">
        <f t="shared" si="171"/>
        <v>15507.131944444445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14">
        <f t="shared" si="169"/>
        <v>13.25</v>
      </c>
      <c r="Q2750" t="s">
        <v>8322</v>
      </c>
      <c r="R2750" t="s">
        <v>8358</v>
      </c>
      <c r="S2750" s="8">
        <f t="shared" si="170"/>
        <v>17016.710671296296</v>
      </c>
      <c r="T2750" s="8">
        <f t="shared" si="171"/>
        <v>17046.710671296296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14">
        <f t="shared" si="169"/>
        <v>55</v>
      </c>
      <c r="Q2751" t="s">
        <v>8322</v>
      </c>
      <c r="R2751" t="s">
        <v>8358</v>
      </c>
      <c r="S2751" s="8">
        <f t="shared" si="170"/>
        <v>16499.799039351852</v>
      </c>
      <c r="T2751" s="8">
        <f t="shared" si="171"/>
        <v>16529.757372685188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14" t="str">
        <f t="shared" si="169"/>
        <v/>
      </c>
      <c r="Q2752" t="s">
        <v>8322</v>
      </c>
      <c r="R2752" t="s">
        <v>8358</v>
      </c>
      <c r="S2752" s="8">
        <f t="shared" si="170"/>
        <v>15509.899826388888</v>
      </c>
      <c r="T2752" s="8">
        <f t="shared" si="171"/>
        <v>15521.833333333334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14" t="str">
        <f t="shared" si="169"/>
        <v/>
      </c>
      <c r="Q2753" t="s">
        <v>8322</v>
      </c>
      <c r="R2753" t="s">
        <v>8358</v>
      </c>
      <c r="S2753" s="8">
        <f t="shared" si="170"/>
        <v>16178.887060185187</v>
      </c>
      <c r="T2753" s="8">
        <f t="shared" si="171"/>
        <v>16238.887060185187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 s="14">
        <f t="shared" si="169"/>
        <v>39.285714285714285</v>
      </c>
      <c r="Q2754" t="s">
        <v>8322</v>
      </c>
      <c r="R2754" t="s">
        <v>8358</v>
      </c>
      <c r="S2754" s="8">
        <f t="shared" si="170"/>
        <v>15286.765092592594</v>
      </c>
      <c r="T2754" s="8">
        <f t="shared" si="171"/>
        <v>15326.765092592594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E2755/D2755*100</f>
        <v>19</v>
      </c>
      <c r="P2755" s="14">
        <f t="shared" ref="P2755:P2818" si="173">IFERROR(E2755/L2755,"")</f>
        <v>47.5</v>
      </c>
      <c r="Q2755" t="s">
        <v>8322</v>
      </c>
      <c r="R2755" t="s">
        <v>8358</v>
      </c>
      <c r="S2755" s="8">
        <f t="shared" ref="S2755:S2818" si="174">(((J2755/60/60/24)))</f>
        <v>15548.900729166666</v>
      </c>
      <c r="T2755" s="8">
        <f t="shared" ref="T2755:T2818" si="175">(((I2755/60/60/24)))</f>
        <v>15578.900729166666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14" t="str">
        <f t="shared" si="173"/>
        <v/>
      </c>
      <c r="Q2756" t="s">
        <v>8322</v>
      </c>
      <c r="R2756" t="s">
        <v>8358</v>
      </c>
      <c r="S2756" s="8">
        <f t="shared" si="174"/>
        <v>16294.636006944447</v>
      </c>
      <c r="T2756" s="8">
        <f t="shared" si="175"/>
        <v>16324.636006944447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14">
        <f t="shared" si="173"/>
        <v>17.333333333333332</v>
      </c>
      <c r="Q2757" t="s">
        <v>8322</v>
      </c>
      <c r="R2757" t="s">
        <v>8358</v>
      </c>
      <c r="S2757" s="8">
        <f t="shared" si="174"/>
        <v>16503.790821759259</v>
      </c>
      <c r="T2757" s="8">
        <f t="shared" si="175"/>
        <v>16533.790821759259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14">
        <f t="shared" si="173"/>
        <v>31.757575757575758</v>
      </c>
      <c r="Q2758" t="s">
        <v>8322</v>
      </c>
      <c r="R2758" t="s">
        <v>8358</v>
      </c>
      <c r="S2758" s="8">
        <f t="shared" si="174"/>
        <v>16051.900474537038</v>
      </c>
      <c r="T2758" s="8">
        <f t="shared" si="175"/>
        <v>16081.900474537038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14">
        <f t="shared" si="173"/>
        <v>5</v>
      </c>
      <c r="Q2759" t="s">
        <v>8322</v>
      </c>
      <c r="R2759" t="s">
        <v>8358</v>
      </c>
      <c r="S2759" s="8">
        <f t="shared" si="174"/>
        <v>17004.656620370373</v>
      </c>
      <c r="T2759" s="8">
        <f t="shared" si="175"/>
        <v>17019.656620370373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14">
        <f t="shared" si="173"/>
        <v>39</v>
      </c>
      <c r="Q2760" t="s">
        <v>8322</v>
      </c>
      <c r="R2760" t="s">
        <v>8358</v>
      </c>
      <c r="S2760" s="8">
        <f t="shared" si="174"/>
        <v>17070.44193287037</v>
      </c>
      <c r="T2760" s="8">
        <f t="shared" si="175"/>
        <v>17084.44193287037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14">
        <f t="shared" si="173"/>
        <v>52.5</v>
      </c>
      <c r="Q2761" t="s">
        <v>8322</v>
      </c>
      <c r="R2761" t="s">
        <v>8358</v>
      </c>
      <c r="S2761" s="8">
        <f t="shared" si="174"/>
        <v>16955.36650462963</v>
      </c>
      <c r="T2761" s="8">
        <f t="shared" si="175"/>
        <v>16998.36650462963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14" t="str">
        <f t="shared" si="173"/>
        <v/>
      </c>
      <c r="Q2762" t="s">
        <v>8322</v>
      </c>
      <c r="R2762" t="s">
        <v>8358</v>
      </c>
      <c r="S2762" s="8">
        <f t="shared" si="174"/>
        <v>15846.461319444445</v>
      </c>
      <c r="T2762" s="8">
        <f t="shared" si="175"/>
        <v>15876.461319444445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14">
        <f t="shared" si="173"/>
        <v>9</v>
      </c>
      <c r="Q2763" t="s">
        <v>8322</v>
      </c>
      <c r="R2763" t="s">
        <v>8358</v>
      </c>
      <c r="S2763" s="8">
        <f t="shared" si="174"/>
        <v>15678.063576388888</v>
      </c>
      <c r="T2763" s="8">
        <f t="shared" si="175"/>
        <v>15708.063576388888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14">
        <f t="shared" si="173"/>
        <v>25</v>
      </c>
      <c r="Q2764" t="s">
        <v>8322</v>
      </c>
      <c r="R2764" t="s">
        <v>8358</v>
      </c>
      <c r="S2764" s="8">
        <f t="shared" si="174"/>
        <v>15358.036979166667</v>
      </c>
      <c r="T2764" s="8">
        <f t="shared" si="175"/>
        <v>15417.995312500001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14">
        <f t="shared" si="173"/>
        <v>30</v>
      </c>
      <c r="Q2765" t="s">
        <v>8322</v>
      </c>
      <c r="R2765" t="s">
        <v>8358</v>
      </c>
      <c r="S2765" s="8">
        <f t="shared" si="174"/>
        <v>15804.579675925926</v>
      </c>
      <c r="T2765" s="8">
        <f t="shared" si="175"/>
        <v>15849.579675925926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14">
        <f t="shared" si="173"/>
        <v>11.25</v>
      </c>
      <c r="Q2766" t="s">
        <v>8322</v>
      </c>
      <c r="R2766" t="s">
        <v>8358</v>
      </c>
      <c r="S2766" s="8">
        <f t="shared" si="174"/>
        <v>15461.292025462963</v>
      </c>
      <c r="T2766" s="8">
        <f t="shared" si="175"/>
        <v>15490.791666666666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14" t="str">
        <f t="shared" si="173"/>
        <v/>
      </c>
      <c r="Q2767" t="s">
        <v>8322</v>
      </c>
      <c r="R2767" t="s">
        <v>8358</v>
      </c>
      <c r="S2767" s="8">
        <f t="shared" si="174"/>
        <v>15625.579027777778</v>
      </c>
      <c r="T2767" s="8">
        <f t="shared" si="175"/>
        <v>15641.579027777778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14">
        <f t="shared" si="173"/>
        <v>25</v>
      </c>
      <c r="Q2768" t="s">
        <v>8322</v>
      </c>
      <c r="R2768" t="s">
        <v>8358</v>
      </c>
      <c r="S2768" s="8">
        <f t="shared" si="174"/>
        <v>15167.668032407406</v>
      </c>
      <c r="T2768" s="8">
        <f t="shared" si="175"/>
        <v>15197.668032407406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14">
        <f t="shared" si="173"/>
        <v>11.333333333333334</v>
      </c>
      <c r="Q2769" t="s">
        <v>8322</v>
      </c>
      <c r="R2769" t="s">
        <v>8358</v>
      </c>
      <c r="S2769" s="8">
        <f t="shared" si="174"/>
        <v>16603.958912037036</v>
      </c>
      <c r="T2769" s="8">
        <f t="shared" si="175"/>
        <v>16663.958912037036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14">
        <f t="shared" si="173"/>
        <v>29.470588235294116</v>
      </c>
      <c r="Q2770" t="s">
        <v>8322</v>
      </c>
      <c r="R2770" t="s">
        <v>8358</v>
      </c>
      <c r="S2770" s="8">
        <f t="shared" si="174"/>
        <v>15398.614849537036</v>
      </c>
      <c r="T2770" s="8">
        <f t="shared" si="175"/>
        <v>15428.57318287037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14">
        <f t="shared" si="173"/>
        <v>1</v>
      </c>
      <c r="Q2771" t="s">
        <v>8322</v>
      </c>
      <c r="R2771" t="s">
        <v>8358</v>
      </c>
      <c r="S2771" s="8">
        <f t="shared" si="174"/>
        <v>16176.826273148146</v>
      </c>
      <c r="T2771" s="8">
        <f t="shared" si="175"/>
        <v>16226.826273148146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14">
        <f t="shared" si="173"/>
        <v>63.098484848484851</v>
      </c>
      <c r="Q2772" t="s">
        <v>8322</v>
      </c>
      <c r="R2772" t="s">
        <v>8358</v>
      </c>
      <c r="S2772" s="8">
        <f t="shared" si="174"/>
        <v>16117.705208333333</v>
      </c>
      <c r="T2772" s="8">
        <f t="shared" si="175"/>
        <v>16147.663541666667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14" t="str">
        <f t="shared" si="173"/>
        <v/>
      </c>
      <c r="Q2773" t="s">
        <v>8322</v>
      </c>
      <c r="R2773" t="s">
        <v>8358</v>
      </c>
      <c r="S2773" s="8">
        <f t="shared" si="174"/>
        <v>15688.531712962964</v>
      </c>
      <c r="T2773" s="8">
        <f t="shared" si="175"/>
        <v>15737.708333333334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14" t="str">
        <f t="shared" si="173"/>
        <v/>
      </c>
      <c r="Q2774" t="s">
        <v>8322</v>
      </c>
      <c r="R2774" t="s">
        <v>8358</v>
      </c>
      <c r="S2774" s="8">
        <f t="shared" si="174"/>
        <v>15968.869143518517</v>
      </c>
      <c r="T2774" s="8">
        <f t="shared" si="175"/>
        <v>15983.869143518517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14">
        <f t="shared" si="173"/>
        <v>1</v>
      </c>
      <c r="Q2775" t="s">
        <v>8322</v>
      </c>
      <c r="R2775" t="s">
        <v>8358</v>
      </c>
      <c r="S2775" s="8">
        <f t="shared" si="174"/>
        <v>16905.86482638889</v>
      </c>
      <c r="T2775" s="8">
        <f t="shared" si="175"/>
        <v>16915.86482638889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14">
        <f t="shared" si="173"/>
        <v>43.846153846153847</v>
      </c>
      <c r="Q2776" t="s">
        <v>8322</v>
      </c>
      <c r="R2776" t="s">
        <v>8358</v>
      </c>
      <c r="S2776" s="8">
        <f t="shared" si="174"/>
        <v>15742.12648148148</v>
      </c>
      <c r="T2776" s="8">
        <f t="shared" si="175"/>
        <v>15772.12648148148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14">
        <f t="shared" si="173"/>
        <v>75</v>
      </c>
      <c r="Q2777" t="s">
        <v>8322</v>
      </c>
      <c r="R2777" t="s">
        <v>8358</v>
      </c>
      <c r="S2777" s="8">
        <f t="shared" si="174"/>
        <v>15294.013356481482</v>
      </c>
      <c r="T2777" s="8">
        <f t="shared" si="175"/>
        <v>15324.013356481482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14">
        <f t="shared" si="173"/>
        <v>45.972222222222221</v>
      </c>
      <c r="Q2778" t="s">
        <v>8322</v>
      </c>
      <c r="R2778" t="s">
        <v>8358</v>
      </c>
      <c r="S2778" s="8">
        <f t="shared" si="174"/>
        <v>16567.297175925927</v>
      </c>
      <c r="T2778" s="8">
        <f t="shared" si="175"/>
        <v>16598.297175925927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14">
        <f t="shared" si="173"/>
        <v>10</v>
      </c>
      <c r="Q2779" t="s">
        <v>8322</v>
      </c>
      <c r="R2779" t="s">
        <v>8358</v>
      </c>
      <c r="S2779" s="8">
        <f t="shared" si="174"/>
        <v>16603.669027777778</v>
      </c>
      <c r="T2779" s="8">
        <f t="shared" si="175"/>
        <v>16633.669027777778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14">
        <f t="shared" si="173"/>
        <v>93.666666666666671</v>
      </c>
      <c r="Q2780" t="s">
        <v>8322</v>
      </c>
      <c r="R2780" t="s">
        <v>8358</v>
      </c>
      <c r="S2780" s="8">
        <f t="shared" si="174"/>
        <v>16277.978078703703</v>
      </c>
      <c r="T2780" s="8">
        <f t="shared" si="175"/>
        <v>16307.978078703703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14">
        <f t="shared" si="173"/>
        <v>53</v>
      </c>
      <c r="Q2781" t="s">
        <v>8322</v>
      </c>
      <c r="R2781" t="s">
        <v>8358</v>
      </c>
      <c r="S2781" s="8">
        <f t="shared" si="174"/>
        <v>16731.585891203704</v>
      </c>
      <c r="T2781" s="8">
        <f t="shared" si="175"/>
        <v>16761.627557870372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14" t="str">
        <f t="shared" si="173"/>
        <v/>
      </c>
      <c r="Q2782" t="s">
        <v>8322</v>
      </c>
      <c r="R2782" t="s">
        <v>8358</v>
      </c>
      <c r="S2782" s="8">
        <f t="shared" si="174"/>
        <v>17205.447777777779</v>
      </c>
      <c r="T2782" s="8">
        <f t="shared" si="175"/>
        <v>17235.447777777779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14">
        <f t="shared" si="173"/>
        <v>47</v>
      </c>
      <c r="Q2783" t="s">
        <v>8317</v>
      </c>
      <c r="R2783" t="s">
        <v>8318</v>
      </c>
      <c r="S2783" s="8">
        <f t="shared" si="174"/>
        <v>16449.941597222223</v>
      </c>
      <c r="T2783" s="8">
        <f t="shared" si="175"/>
        <v>16478.291666666668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14">
        <f t="shared" si="173"/>
        <v>66.666666666666671</v>
      </c>
      <c r="Q2784" t="s">
        <v>8317</v>
      </c>
      <c r="R2784" t="s">
        <v>8318</v>
      </c>
      <c r="S2784" s="8">
        <f t="shared" si="174"/>
        <v>16457.924976851853</v>
      </c>
      <c r="T2784" s="8">
        <f t="shared" si="175"/>
        <v>16483.207638888889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14">
        <f t="shared" si="173"/>
        <v>18.770491803278688</v>
      </c>
      <c r="Q2785" t="s">
        <v>8317</v>
      </c>
      <c r="R2785" t="s">
        <v>8318</v>
      </c>
      <c r="S2785" s="8">
        <f t="shared" si="174"/>
        <v>16534.535254629631</v>
      </c>
      <c r="T2785" s="8">
        <f t="shared" si="175"/>
        <v>16548.535254629631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14">
        <f t="shared" si="173"/>
        <v>66.111111111111114</v>
      </c>
      <c r="Q2786" t="s">
        <v>8317</v>
      </c>
      <c r="R2786" t="s">
        <v>8318</v>
      </c>
      <c r="S2786" s="8">
        <f t="shared" si="174"/>
        <v>16351.787534722222</v>
      </c>
      <c r="T2786" s="8">
        <f t="shared" si="175"/>
        <v>16372.787534722222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14">
        <f t="shared" si="173"/>
        <v>36.859154929577464</v>
      </c>
      <c r="Q2787" t="s">
        <v>8317</v>
      </c>
      <c r="R2787" t="s">
        <v>8318</v>
      </c>
      <c r="S2787" s="8">
        <f t="shared" si="174"/>
        <v>16989.189432870371</v>
      </c>
      <c r="T2787" s="8">
        <f t="shared" si="175"/>
        <v>17018.875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14">
        <f t="shared" si="173"/>
        <v>39.810810810810814</v>
      </c>
      <c r="Q2788" t="s">
        <v>8317</v>
      </c>
      <c r="R2788" t="s">
        <v>8318</v>
      </c>
      <c r="S2788" s="8">
        <f t="shared" si="174"/>
        <v>16246.569212962962</v>
      </c>
      <c r="T2788" s="8">
        <f t="shared" si="175"/>
        <v>16260.569212962962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14">
        <f t="shared" si="173"/>
        <v>31.5</v>
      </c>
      <c r="Q2789" t="s">
        <v>8317</v>
      </c>
      <c r="R2789" t="s">
        <v>8318</v>
      </c>
      <c r="S2789" s="8">
        <f t="shared" si="174"/>
        <v>16239.198518518519</v>
      </c>
      <c r="T2789" s="8">
        <f t="shared" si="175"/>
        <v>16269.198518518519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14">
        <f t="shared" si="173"/>
        <v>102.5</v>
      </c>
      <c r="Q2790" t="s">
        <v>8317</v>
      </c>
      <c r="R2790" t="s">
        <v>8318</v>
      </c>
      <c r="S2790" s="8">
        <f t="shared" si="174"/>
        <v>16981.701886574072</v>
      </c>
      <c r="T2790" s="8">
        <f t="shared" si="175"/>
        <v>17011.701886574072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14">
        <f t="shared" si="173"/>
        <v>126.45833333333333</v>
      </c>
      <c r="Q2791" t="s">
        <v>8317</v>
      </c>
      <c r="R2791" t="s">
        <v>8318</v>
      </c>
      <c r="S2791" s="8">
        <f t="shared" si="174"/>
        <v>16487.013125000001</v>
      </c>
      <c r="T2791" s="8">
        <f t="shared" si="175"/>
        <v>16506.166666666668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14">
        <f t="shared" si="173"/>
        <v>47.878787878787875</v>
      </c>
      <c r="Q2792" t="s">
        <v>8317</v>
      </c>
      <c r="R2792" t="s">
        <v>8318</v>
      </c>
      <c r="S2792" s="8">
        <f t="shared" si="174"/>
        <v>16447.938692129628</v>
      </c>
      <c r="T2792" s="8">
        <f t="shared" si="175"/>
        <v>16477.938692129628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14">
        <f t="shared" si="173"/>
        <v>73.214285714285708</v>
      </c>
      <c r="Q2793" t="s">
        <v>8317</v>
      </c>
      <c r="R2793" t="s">
        <v>8318</v>
      </c>
      <c r="S2793" s="8">
        <f t="shared" si="174"/>
        <v>17022.899988425928</v>
      </c>
      <c r="T2793" s="8">
        <f t="shared" si="175"/>
        <v>17053.166666666668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14">
        <f t="shared" si="173"/>
        <v>89.666666666666671</v>
      </c>
      <c r="Q2794" t="s">
        <v>8317</v>
      </c>
      <c r="R2794" t="s">
        <v>8318</v>
      </c>
      <c r="S2794" s="8">
        <f t="shared" si="174"/>
        <v>16614.231006944443</v>
      </c>
      <c r="T2794" s="8">
        <f t="shared" si="175"/>
        <v>16659.231006944443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14">
        <f t="shared" si="173"/>
        <v>151.4623287671233</v>
      </c>
      <c r="Q2795" t="s">
        <v>8317</v>
      </c>
      <c r="R2795" t="s">
        <v>8318</v>
      </c>
      <c r="S2795" s="8">
        <f t="shared" si="174"/>
        <v>16607.419039351855</v>
      </c>
      <c r="T2795" s="8">
        <f t="shared" si="175"/>
        <v>16637.419039351855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14">
        <f t="shared" si="173"/>
        <v>25</v>
      </c>
      <c r="Q2796" t="s">
        <v>8317</v>
      </c>
      <c r="R2796" t="s">
        <v>8318</v>
      </c>
      <c r="S2796" s="8">
        <f t="shared" si="174"/>
        <v>16847.691655092593</v>
      </c>
      <c r="T2796" s="8">
        <f t="shared" si="175"/>
        <v>16863.791666666668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14">
        <f t="shared" si="173"/>
        <v>36.5</v>
      </c>
      <c r="Q2797" t="s">
        <v>8317</v>
      </c>
      <c r="R2797" t="s">
        <v>8318</v>
      </c>
      <c r="S2797" s="8">
        <f t="shared" si="174"/>
        <v>16211.525937500001</v>
      </c>
      <c r="T2797" s="8">
        <f t="shared" si="175"/>
        <v>16227.958333333334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14">
        <f t="shared" si="173"/>
        <v>44</v>
      </c>
      <c r="Q2798" t="s">
        <v>8317</v>
      </c>
      <c r="R2798" t="s">
        <v>8318</v>
      </c>
      <c r="S2798" s="8">
        <f t="shared" si="174"/>
        <v>16226.528101851851</v>
      </c>
      <c r="T2798" s="8">
        <f t="shared" si="175"/>
        <v>16256.528101851851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14">
        <f t="shared" si="173"/>
        <v>87.357553191489373</v>
      </c>
      <c r="Q2799" t="s">
        <v>8317</v>
      </c>
      <c r="R2799" t="s">
        <v>8318</v>
      </c>
      <c r="S2799" s="8">
        <f t="shared" si="174"/>
        <v>16229.940277777778</v>
      </c>
      <c r="T2799" s="8">
        <f t="shared" si="175"/>
        <v>16259.940277777778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14">
        <f t="shared" si="173"/>
        <v>36.474820143884891</v>
      </c>
      <c r="Q2800" t="s">
        <v>8317</v>
      </c>
      <c r="R2800" t="s">
        <v>8318</v>
      </c>
      <c r="S2800" s="8">
        <f t="shared" si="174"/>
        <v>16632.675011574072</v>
      </c>
      <c r="T2800" s="8">
        <f t="shared" si="175"/>
        <v>16647.666666666668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14">
        <f t="shared" si="173"/>
        <v>44.859538461538463</v>
      </c>
      <c r="Q2801" t="s">
        <v>8317</v>
      </c>
      <c r="R2801" t="s">
        <v>8318</v>
      </c>
      <c r="S2801" s="8">
        <f t="shared" si="174"/>
        <v>16938.264699074076</v>
      </c>
      <c r="T2801" s="8">
        <f t="shared" si="175"/>
        <v>16969.666666666668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14">
        <f t="shared" si="173"/>
        <v>42.903225806451616</v>
      </c>
      <c r="Q2802" t="s">
        <v>8317</v>
      </c>
      <c r="R2802" t="s">
        <v>8318</v>
      </c>
      <c r="S2802" s="8">
        <f t="shared" si="174"/>
        <v>16379.552847222223</v>
      </c>
      <c r="T2802" s="8">
        <f t="shared" si="175"/>
        <v>16439.552847222225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14">
        <f t="shared" si="173"/>
        <v>51.230769230769234</v>
      </c>
      <c r="Q2803" t="s">
        <v>8317</v>
      </c>
      <c r="R2803" t="s">
        <v>8318</v>
      </c>
      <c r="S2803" s="8">
        <f t="shared" si="174"/>
        <v>16331.243159722222</v>
      </c>
      <c r="T2803" s="8">
        <f t="shared" si="175"/>
        <v>16353.458333333334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14">
        <f t="shared" si="173"/>
        <v>33.944444444444443</v>
      </c>
      <c r="Q2804" t="s">
        <v>8317</v>
      </c>
      <c r="R2804" t="s">
        <v>8318</v>
      </c>
      <c r="S2804" s="8">
        <f t="shared" si="174"/>
        <v>16623.64707175926</v>
      </c>
      <c r="T2804" s="8">
        <f t="shared" si="175"/>
        <v>16653.64707175926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14">
        <f t="shared" si="173"/>
        <v>90.744680851063833</v>
      </c>
      <c r="Q2805" t="s">
        <v>8317</v>
      </c>
      <c r="R2805" t="s">
        <v>8318</v>
      </c>
      <c r="S2805" s="8">
        <f t="shared" si="174"/>
        <v>16589.065694444445</v>
      </c>
      <c r="T2805" s="8">
        <f t="shared" si="175"/>
        <v>16632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14">
        <f t="shared" si="173"/>
        <v>50</v>
      </c>
      <c r="Q2806" t="s">
        <v>8317</v>
      </c>
      <c r="R2806" t="s">
        <v>8318</v>
      </c>
      <c r="S2806" s="8">
        <f t="shared" si="174"/>
        <v>16312.453587962964</v>
      </c>
      <c r="T2806" s="8">
        <f t="shared" si="175"/>
        <v>16342.453587962964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14">
        <f t="shared" si="173"/>
        <v>24.444444444444443</v>
      </c>
      <c r="Q2807" t="s">
        <v>8317</v>
      </c>
      <c r="R2807" t="s">
        <v>8318</v>
      </c>
      <c r="S2807" s="8">
        <f t="shared" si="174"/>
        <v>16644.505474537036</v>
      </c>
      <c r="T2807" s="8">
        <f t="shared" si="175"/>
        <v>16669.505474537036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14">
        <f t="shared" si="173"/>
        <v>44.25</v>
      </c>
      <c r="Q2808" t="s">
        <v>8317</v>
      </c>
      <c r="R2808" t="s">
        <v>8318</v>
      </c>
      <c r="S2808" s="8">
        <f t="shared" si="174"/>
        <v>16616.267245370367</v>
      </c>
      <c r="T2808" s="8">
        <f t="shared" si="175"/>
        <v>16652.458333333332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14">
        <f t="shared" si="173"/>
        <v>67.741935483870961</v>
      </c>
      <c r="Q2809" t="s">
        <v>8317</v>
      </c>
      <c r="R2809" t="s">
        <v>8318</v>
      </c>
      <c r="S2809" s="8">
        <f t="shared" si="174"/>
        <v>16585.873125000002</v>
      </c>
      <c r="T2809" s="8">
        <f t="shared" si="175"/>
        <v>16615.873125000002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14">
        <f t="shared" si="173"/>
        <v>65.376811594202906</v>
      </c>
      <c r="Q2810" t="s">
        <v>8317</v>
      </c>
      <c r="R2810" t="s">
        <v>8318</v>
      </c>
      <c r="S2810" s="8">
        <f t="shared" si="174"/>
        <v>16639.846469907407</v>
      </c>
      <c r="T2810" s="8">
        <f t="shared" si="175"/>
        <v>16669.846469907407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14">
        <f t="shared" si="173"/>
        <v>121.9047619047619</v>
      </c>
      <c r="Q2811" t="s">
        <v>8317</v>
      </c>
      <c r="R2811" t="s">
        <v>8318</v>
      </c>
      <c r="S2811" s="8">
        <f t="shared" si="174"/>
        <v>16882.496817129631</v>
      </c>
      <c r="T2811" s="8">
        <f t="shared" si="175"/>
        <v>16890.610416666666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14">
        <f t="shared" si="173"/>
        <v>47.456140350877192</v>
      </c>
      <c r="Q2812" t="s">
        <v>8317</v>
      </c>
      <c r="R2812" t="s">
        <v>8318</v>
      </c>
      <c r="S2812" s="8">
        <f t="shared" si="174"/>
        <v>16190.13962962963</v>
      </c>
      <c r="T2812" s="8">
        <f t="shared" si="175"/>
        <v>16222.165972222223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14">
        <f t="shared" si="173"/>
        <v>92.842592592592595</v>
      </c>
      <c r="Q2813" t="s">
        <v>8317</v>
      </c>
      <c r="R2813" t="s">
        <v>8318</v>
      </c>
      <c r="S2813" s="8">
        <f t="shared" si="174"/>
        <v>16459.4965625</v>
      </c>
      <c r="T2813" s="8">
        <f t="shared" si="175"/>
        <v>16489.4965625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14">
        <f t="shared" si="173"/>
        <v>68.253012048192772</v>
      </c>
      <c r="Q2814" t="s">
        <v>8317</v>
      </c>
      <c r="R2814" t="s">
        <v>8318</v>
      </c>
      <c r="S2814" s="8">
        <f t="shared" si="174"/>
        <v>16485.744189814814</v>
      </c>
      <c r="T2814" s="8">
        <f t="shared" si="175"/>
        <v>16531.166666666668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14">
        <f t="shared" si="173"/>
        <v>37.209583333333335</v>
      </c>
      <c r="Q2815" t="s">
        <v>8317</v>
      </c>
      <c r="R2815" t="s">
        <v>8318</v>
      </c>
      <c r="S2815" s="8">
        <f t="shared" si="174"/>
        <v>17124.742604166666</v>
      </c>
      <c r="T2815" s="8">
        <f t="shared" si="175"/>
        <v>17149.742604166666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14">
        <f t="shared" si="173"/>
        <v>25.25</v>
      </c>
      <c r="Q2816" t="s">
        <v>8317</v>
      </c>
      <c r="R2816" t="s">
        <v>8318</v>
      </c>
      <c r="S2816" s="8">
        <f t="shared" si="174"/>
        <v>16534.399479166666</v>
      </c>
      <c r="T2816" s="8">
        <f t="shared" si="175"/>
        <v>16564.399479166666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14">
        <f t="shared" si="173"/>
        <v>43.214285714285715</v>
      </c>
      <c r="Q2817" t="s">
        <v>8317</v>
      </c>
      <c r="R2817" t="s">
        <v>8318</v>
      </c>
      <c r="S2817" s="8">
        <f t="shared" si="174"/>
        <v>16990.776724537038</v>
      </c>
      <c r="T2817" s="8">
        <f t="shared" si="175"/>
        <v>17020.776724537038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 s="14">
        <f t="shared" si="173"/>
        <v>25.130177514792898</v>
      </c>
      <c r="Q2818" t="s">
        <v>8317</v>
      </c>
      <c r="R2818" t="s">
        <v>8318</v>
      </c>
      <c r="S2818" s="8">
        <f t="shared" si="174"/>
        <v>16619.467499999999</v>
      </c>
      <c r="T2818" s="8">
        <f t="shared" si="175"/>
        <v>16649.666666666668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E2819/D2819*100</f>
        <v>130</v>
      </c>
      <c r="P2819" s="14">
        <f t="shared" ref="P2819:P2882" si="177">IFERROR(E2819/L2819,"")</f>
        <v>23.636363636363637</v>
      </c>
      <c r="Q2819" t="s">
        <v>8317</v>
      </c>
      <c r="R2819" t="s">
        <v>8318</v>
      </c>
      <c r="S2819" s="8">
        <f t="shared" ref="S2819:S2882" si="178">(((J2819/60/60/24)))</f>
        <v>16454.634976851852</v>
      </c>
      <c r="T2819" s="8">
        <f t="shared" ref="T2819:T2882" si="179">(((I2819/60/60/24)))</f>
        <v>16494.634976851852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14">
        <f t="shared" si="177"/>
        <v>103.95098039215686</v>
      </c>
      <c r="Q2820" t="s">
        <v>8317</v>
      </c>
      <c r="R2820" t="s">
        <v>8318</v>
      </c>
      <c r="S2820" s="8">
        <f t="shared" si="178"/>
        <v>16681.598217592593</v>
      </c>
      <c r="T2820" s="8">
        <f t="shared" si="179"/>
        <v>16701.598217592593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14">
        <f t="shared" si="177"/>
        <v>50.384615384615387</v>
      </c>
      <c r="Q2821" t="s">
        <v>8317</v>
      </c>
      <c r="R2821" t="s">
        <v>8318</v>
      </c>
      <c r="S2821" s="8">
        <f t="shared" si="178"/>
        <v>16570.525567129629</v>
      </c>
      <c r="T2821" s="8">
        <f t="shared" si="179"/>
        <v>16600.525567129629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14">
        <f t="shared" si="177"/>
        <v>13.6</v>
      </c>
      <c r="Q2822" t="s">
        <v>8317</v>
      </c>
      <c r="R2822" t="s">
        <v>8318</v>
      </c>
      <c r="S2822" s="8">
        <f t="shared" si="178"/>
        <v>16832.610983796298</v>
      </c>
      <c r="T2822" s="8">
        <f t="shared" si="179"/>
        <v>16857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14">
        <f t="shared" si="177"/>
        <v>28.571428571428573</v>
      </c>
      <c r="Q2823" t="s">
        <v>8317</v>
      </c>
      <c r="R2823" t="s">
        <v>8318</v>
      </c>
      <c r="S2823" s="8">
        <f t="shared" si="178"/>
        <v>16306.922858796299</v>
      </c>
      <c r="T2823" s="8">
        <f t="shared" si="179"/>
        <v>16336.922858796299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14">
        <f t="shared" si="177"/>
        <v>63.829787234042556</v>
      </c>
      <c r="Q2824" t="s">
        <v>8317</v>
      </c>
      <c r="R2824" t="s">
        <v>8318</v>
      </c>
      <c r="S2824" s="8">
        <f t="shared" si="178"/>
        <v>16491.683935185185</v>
      </c>
      <c r="T2824" s="8">
        <f t="shared" si="179"/>
        <v>16521.642268518521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14">
        <f t="shared" si="177"/>
        <v>8.8571428571428577</v>
      </c>
      <c r="Q2825" t="s">
        <v>8317</v>
      </c>
      <c r="R2825" t="s">
        <v>8318</v>
      </c>
      <c r="S2825" s="8">
        <f t="shared" si="178"/>
        <v>16498.011643518515</v>
      </c>
      <c r="T2825" s="8">
        <f t="shared" si="179"/>
        <v>16525.957638888889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14">
        <f t="shared" si="177"/>
        <v>50.666666666666664</v>
      </c>
      <c r="Q2826" t="s">
        <v>8317</v>
      </c>
      <c r="R2826" t="s">
        <v>8318</v>
      </c>
      <c r="S2826" s="8">
        <f t="shared" si="178"/>
        <v>16567.27078703704</v>
      </c>
      <c r="T2826" s="8">
        <f t="shared" si="179"/>
        <v>16599.071527777778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14">
        <f t="shared" si="177"/>
        <v>60.784313725490193</v>
      </c>
      <c r="Q2827" t="s">
        <v>8317</v>
      </c>
      <c r="R2827" t="s">
        <v>8318</v>
      </c>
      <c r="S2827" s="8">
        <f t="shared" si="178"/>
        <v>16743.792662037038</v>
      </c>
      <c r="T2827" s="8">
        <f t="shared" si="179"/>
        <v>16773.792662037038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14">
        <f t="shared" si="177"/>
        <v>113.42105263157895</v>
      </c>
      <c r="Q2828" t="s">
        <v>8317</v>
      </c>
      <c r="R2828" t="s">
        <v>8318</v>
      </c>
      <c r="S2828" s="8">
        <f t="shared" si="178"/>
        <v>16602.034861111111</v>
      </c>
      <c r="T2828" s="8">
        <f t="shared" si="179"/>
        <v>16626.291666666668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14">
        <f t="shared" si="177"/>
        <v>104.56521739130434</v>
      </c>
      <c r="Q2829" t="s">
        <v>8317</v>
      </c>
      <c r="R2829" t="s">
        <v>8318</v>
      </c>
      <c r="S2829" s="8">
        <f t="shared" si="178"/>
        <v>16925.683634259261</v>
      </c>
      <c r="T2829" s="8">
        <f t="shared" si="179"/>
        <v>16955.6875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14">
        <f t="shared" si="177"/>
        <v>98.30927835051547</v>
      </c>
      <c r="Q2830" t="s">
        <v>8317</v>
      </c>
      <c r="R2830" t="s">
        <v>8318</v>
      </c>
      <c r="S2830" s="8">
        <f t="shared" si="178"/>
        <v>16685.264687499999</v>
      </c>
      <c r="T2830" s="8">
        <f t="shared" si="179"/>
        <v>16710.958333333332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14">
        <f t="shared" si="177"/>
        <v>35.039473684210527</v>
      </c>
      <c r="Q2831" t="s">
        <v>8317</v>
      </c>
      <c r="R2831" t="s">
        <v>8318</v>
      </c>
      <c r="S2831" s="8">
        <f t="shared" si="178"/>
        <v>16926.434236111112</v>
      </c>
      <c r="T2831" s="8">
        <f t="shared" si="179"/>
        <v>16954.434236111112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14">
        <f t="shared" si="177"/>
        <v>272.72727272727275</v>
      </c>
      <c r="Q2832" t="s">
        <v>8317</v>
      </c>
      <c r="R2832" t="s">
        <v>8318</v>
      </c>
      <c r="S2832" s="8">
        <f t="shared" si="178"/>
        <v>16189.839675925927</v>
      </c>
      <c r="T2832" s="8">
        <f t="shared" si="179"/>
        <v>16202.165972222223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14">
        <f t="shared" si="177"/>
        <v>63.846153846153847</v>
      </c>
      <c r="Q2833" t="s">
        <v>8317</v>
      </c>
      <c r="R2833" t="s">
        <v>8318</v>
      </c>
      <c r="S2833" s="8">
        <f t="shared" si="178"/>
        <v>16602.824884259258</v>
      </c>
      <c r="T2833" s="8">
        <f t="shared" si="179"/>
        <v>16632.824884259258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14">
        <f t="shared" si="177"/>
        <v>30.189368421052631</v>
      </c>
      <c r="Q2834" t="s">
        <v>8317</v>
      </c>
      <c r="R2834" t="s">
        <v>8318</v>
      </c>
      <c r="S2834" s="8">
        <f t="shared" si="178"/>
        <v>16369.709421296297</v>
      </c>
      <c r="T2834" s="8">
        <f t="shared" si="179"/>
        <v>16397.916666666668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14">
        <f t="shared" si="177"/>
        <v>83.51428571428572</v>
      </c>
      <c r="Q2835" t="s">
        <v>8317</v>
      </c>
      <c r="R2835" t="s">
        <v>8318</v>
      </c>
      <c r="S2835" s="8">
        <f t="shared" si="178"/>
        <v>16699.12769675926</v>
      </c>
      <c r="T2835" s="8">
        <f t="shared" si="179"/>
        <v>16719.083333333332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14">
        <f t="shared" si="177"/>
        <v>64.761904761904759</v>
      </c>
      <c r="Q2836" t="s">
        <v>8317</v>
      </c>
      <c r="R2836" t="s">
        <v>8318</v>
      </c>
      <c r="S2836" s="8">
        <f t="shared" si="178"/>
        <v>16450.959837962964</v>
      </c>
      <c r="T2836" s="8">
        <f t="shared" si="179"/>
        <v>16465.959837962964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14">
        <f t="shared" si="177"/>
        <v>20.118172043010752</v>
      </c>
      <c r="Q2837" t="s">
        <v>8317</v>
      </c>
      <c r="R2837" t="s">
        <v>8318</v>
      </c>
      <c r="S2837" s="8">
        <f t="shared" si="178"/>
        <v>16744.703900462962</v>
      </c>
      <c r="T2837" s="8">
        <f t="shared" si="179"/>
        <v>16774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14">
        <f t="shared" si="177"/>
        <v>44.090909090909093</v>
      </c>
      <c r="Q2838" t="s">
        <v>8317</v>
      </c>
      <c r="R2838" t="s">
        <v>8318</v>
      </c>
      <c r="S2838" s="8">
        <f t="shared" si="178"/>
        <v>17177.261782407408</v>
      </c>
      <c r="T2838" s="8">
        <f t="shared" si="179"/>
        <v>17215.207638888889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14">
        <f t="shared" si="177"/>
        <v>40.476190476190474</v>
      </c>
      <c r="Q2839" t="s">
        <v>8317</v>
      </c>
      <c r="R2839" t="s">
        <v>8318</v>
      </c>
      <c r="S2839" s="8">
        <f t="shared" si="178"/>
        <v>16738.908379629629</v>
      </c>
      <c r="T2839" s="8">
        <f t="shared" si="179"/>
        <v>16778.950046296297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14">
        <f t="shared" si="177"/>
        <v>44.537037037037038</v>
      </c>
      <c r="Q2840" t="s">
        <v>8317</v>
      </c>
      <c r="R2840" t="s">
        <v>8318</v>
      </c>
      <c r="S2840" s="8">
        <f t="shared" si="178"/>
        <v>16273.607592592592</v>
      </c>
      <c r="T2840" s="8">
        <f t="shared" si="179"/>
        <v>16295.916666666666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14">
        <f t="shared" si="177"/>
        <v>125.80645161290323</v>
      </c>
      <c r="Q2841" t="s">
        <v>8317</v>
      </c>
      <c r="R2841" t="s">
        <v>8318</v>
      </c>
      <c r="S2841" s="8">
        <f t="shared" si="178"/>
        <v>16284.240208333331</v>
      </c>
      <c r="T2841" s="8">
        <f t="shared" si="179"/>
        <v>16307.207638888889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14">
        <f t="shared" si="177"/>
        <v>19.696969696969695</v>
      </c>
      <c r="Q2842" t="s">
        <v>8317</v>
      </c>
      <c r="R2842" t="s">
        <v>8318</v>
      </c>
      <c r="S2842" s="8">
        <f t="shared" si="178"/>
        <v>16491.035636574074</v>
      </c>
      <c r="T2842" s="8">
        <f t="shared" si="179"/>
        <v>16512.708333333332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14">
        <f t="shared" si="177"/>
        <v>10</v>
      </c>
      <c r="Q2843" t="s">
        <v>8317</v>
      </c>
      <c r="R2843" t="s">
        <v>8318</v>
      </c>
      <c r="S2843" s="8">
        <f t="shared" si="178"/>
        <v>16722.739548611109</v>
      </c>
      <c r="T2843" s="8">
        <f t="shared" si="179"/>
        <v>16782.781215277777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14" t="str">
        <f t="shared" si="177"/>
        <v/>
      </c>
      <c r="Q2844" t="s">
        <v>8317</v>
      </c>
      <c r="R2844" t="s">
        <v>8318</v>
      </c>
      <c r="S2844" s="8">
        <f t="shared" si="178"/>
        <v>16215.952488425924</v>
      </c>
      <c r="T2844" s="8">
        <f t="shared" si="179"/>
        <v>16242.458333333334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14" t="str">
        <f t="shared" si="177"/>
        <v/>
      </c>
      <c r="Q2845" t="s">
        <v>8317</v>
      </c>
      <c r="R2845" t="s">
        <v>8318</v>
      </c>
      <c r="S2845" s="8">
        <f t="shared" si="178"/>
        <v>16923.737847222223</v>
      </c>
      <c r="T2845" s="8">
        <f t="shared" si="179"/>
        <v>16965.166666666668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14">
        <f t="shared" si="177"/>
        <v>30</v>
      </c>
      <c r="Q2846" t="s">
        <v>8317</v>
      </c>
      <c r="R2846" t="s">
        <v>8318</v>
      </c>
      <c r="S2846" s="8">
        <f t="shared" si="178"/>
        <v>17140.546064814815</v>
      </c>
      <c r="T2846" s="8">
        <f t="shared" si="179"/>
        <v>17170.546064814815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14">
        <f t="shared" si="177"/>
        <v>60.666666666666664</v>
      </c>
      <c r="Q2847" t="s">
        <v>8317</v>
      </c>
      <c r="R2847" t="s">
        <v>8318</v>
      </c>
      <c r="S2847" s="8">
        <f t="shared" si="178"/>
        <v>16534.016585648147</v>
      </c>
      <c r="T2847" s="8">
        <f t="shared" si="179"/>
        <v>16594.016585648147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14" t="str">
        <f t="shared" si="177"/>
        <v/>
      </c>
      <c r="Q2848" t="s">
        <v>8317</v>
      </c>
      <c r="R2848" t="s">
        <v>8318</v>
      </c>
      <c r="S2848" s="8">
        <f t="shared" si="178"/>
        <v>16539.692060185185</v>
      </c>
      <c r="T2848" s="8">
        <f t="shared" si="179"/>
        <v>16584.692060185185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14" t="str">
        <f t="shared" si="177"/>
        <v/>
      </c>
      <c r="Q2849" t="s">
        <v>8317</v>
      </c>
      <c r="R2849" t="s">
        <v>8318</v>
      </c>
      <c r="S2849" s="8">
        <f t="shared" si="178"/>
        <v>16884.806307870367</v>
      </c>
      <c r="T2849" s="8">
        <f t="shared" si="179"/>
        <v>16944.806307870367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14">
        <f t="shared" si="177"/>
        <v>23.333333333333332</v>
      </c>
      <c r="Q2850" t="s">
        <v>8317</v>
      </c>
      <c r="R2850" t="s">
        <v>8318</v>
      </c>
      <c r="S2850" s="8">
        <f t="shared" si="178"/>
        <v>16554.64883101852</v>
      </c>
      <c r="T2850" s="8">
        <f t="shared" si="179"/>
        <v>16584.64883101852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14">
        <f t="shared" si="177"/>
        <v>5</v>
      </c>
      <c r="Q2851" t="s">
        <v>8317</v>
      </c>
      <c r="R2851" t="s">
        <v>8318</v>
      </c>
      <c r="S2851" s="8">
        <f t="shared" si="178"/>
        <v>16884.428240740741</v>
      </c>
      <c r="T2851" s="8">
        <f t="shared" si="179"/>
        <v>16914.428240740741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14">
        <f t="shared" si="177"/>
        <v>23.923076923076923</v>
      </c>
      <c r="Q2852" t="s">
        <v>8317</v>
      </c>
      <c r="R2852" t="s">
        <v>8318</v>
      </c>
      <c r="S2852" s="8">
        <f t="shared" si="178"/>
        <v>16289.007071759259</v>
      </c>
      <c r="T2852" s="8">
        <f t="shared" si="179"/>
        <v>16319.007071759259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14" t="str">
        <f t="shared" si="177"/>
        <v/>
      </c>
      <c r="Q2853" t="s">
        <v>8317</v>
      </c>
      <c r="R2853" t="s">
        <v>8318</v>
      </c>
      <c r="S2853" s="8">
        <f t="shared" si="178"/>
        <v>16821.00265046296</v>
      </c>
      <c r="T2853" s="8">
        <f t="shared" si="179"/>
        <v>16829.97013888889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14">
        <f t="shared" si="177"/>
        <v>15.833333333333334</v>
      </c>
      <c r="Q2854" t="s">
        <v>8317</v>
      </c>
      <c r="R2854" t="s">
        <v>8318</v>
      </c>
      <c r="S2854" s="8">
        <f t="shared" si="178"/>
        <v>16212.045173611112</v>
      </c>
      <c r="T2854" s="8">
        <f t="shared" si="179"/>
        <v>16242.045173611112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14" t="str">
        <f t="shared" si="177"/>
        <v/>
      </c>
      <c r="Q2855" t="s">
        <v>8317</v>
      </c>
      <c r="R2855" t="s">
        <v>8318</v>
      </c>
      <c r="S2855" s="8">
        <f t="shared" si="178"/>
        <v>16267.190937499998</v>
      </c>
      <c r="T2855" s="8">
        <f t="shared" si="179"/>
        <v>16327.190937499998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14">
        <f t="shared" si="177"/>
        <v>29.785714285714285</v>
      </c>
      <c r="Q2856" t="s">
        <v>8317</v>
      </c>
      <c r="R2856" t="s">
        <v>8318</v>
      </c>
      <c r="S2856" s="8">
        <f t="shared" si="178"/>
        <v>16542.716655092594</v>
      </c>
      <c r="T2856" s="8">
        <f t="shared" si="179"/>
        <v>16562.716655092594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14">
        <f t="shared" si="177"/>
        <v>60</v>
      </c>
      <c r="Q2857" t="s">
        <v>8317</v>
      </c>
      <c r="R2857" t="s">
        <v>8318</v>
      </c>
      <c r="S2857" s="8">
        <f t="shared" si="178"/>
        <v>16801.007766203704</v>
      </c>
      <c r="T2857" s="8">
        <f t="shared" si="179"/>
        <v>16829.981944444444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14">
        <f t="shared" si="177"/>
        <v>24.333333333333332</v>
      </c>
      <c r="Q2858" t="s">
        <v>8317</v>
      </c>
      <c r="R2858" t="s">
        <v>8318</v>
      </c>
      <c r="S2858" s="8">
        <f t="shared" si="178"/>
        <v>16596.037581018518</v>
      </c>
      <c r="T2858" s="8">
        <f t="shared" si="179"/>
        <v>16655.898611111112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14">
        <f t="shared" si="177"/>
        <v>500</v>
      </c>
      <c r="Q2859" t="s">
        <v>8317</v>
      </c>
      <c r="R2859" t="s">
        <v>8318</v>
      </c>
      <c r="S2859" s="8">
        <f t="shared" si="178"/>
        <v>17157.920081018518</v>
      </c>
      <c r="T2859" s="8">
        <f t="shared" si="179"/>
        <v>17217.75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14" t="str">
        <f t="shared" si="177"/>
        <v/>
      </c>
      <c r="Q2860" t="s">
        <v>8317</v>
      </c>
      <c r="R2860" t="s">
        <v>8318</v>
      </c>
      <c r="S2860" s="8">
        <f t="shared" si="178"/>
        <v>16385.545081018518</v>
      </c>
      <c r="T2860" s="8">
        <f t="shared" si="179"/>
        <v>16409.477777777778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14">
        <f t="shared" si="177"/>
        <v>35</v>
      </c>
      <c r="Q2861" t="s">
        <v>8317</v>
      </c>
      <c r="R2861" t="s">
        <v>8318</v>
      </c>
      <c r="S2861" s="8">
        <f t="shared" si="178"/>
        <v>16664.362314814814</v>
      </c>
      <c r="T2861" s="8">
        <f t="shared" si="179"/>
        <v>16724.362314814814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14">
        <f t="shared" si="177"/>
        <v>29.555555555555557</v>
      </c>
      <c r="Q2862" t="s">
        <v>8317</v>
      </c>
      <c r="R2862" t="s">
        <v>8318</v>
      </c>
      <c r="S2862" s="8">
        <f t="shared" si="178"/>
        <v>16911.800648148146</v>
      </c>
      <c r="T2862" s="8">
        <f t="shared" si="179"/>
        <v>16971.800648148146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14">
        <f t="shared" si="177"/>
        <v>26.666666666666668</v>
      </c>
      <c r="Q2863" t="s">
        <v>8317</v>
      </c>
      <c r="R2863" t="s">
        <v>8318</v>
      </c>
      <c r="S2863" s="8">
        <f t="shared" si="178"/>
        <v>16688.590833333332</v>
      </c>
      <c r="T2863" s="8">
        <f t="shared" si="179"/>
        <v>16702.590833333332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14">
        <f t="shared" si="177"/>
        <v>18.333333333333332</v>
      </c>
      <c r="Q2864" t="s">
        <v>8317</v>
      </c>
      <c r="R2864" t="s">
        <v>8318</v>
      </c>
      <c r="S2864" s="8">
        <f t="shared" si="178"/>
        <v>16215.789687499999</v>
      </c>
      <c r="T2864" s="8">
        <f t="shared" si="179"/>
        <v>16245.789687499999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14">
        <f t="shared" si="177"/>
        <v>20</v>
      </c>
      <c r="Q2865" t="s">
        <v>8317</v>
      </c>
      <c r="R2865" t="s">
        <v>8318</v>
      </c>
      <c r="S2865" s="8">
        <f t="shared" si="178"/>
        <v>16262.675034722224</v>
      </c>
      <c r="T2865" s="8">
        <f t="shared" si="179"/>
        <v>16322.675034722224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14">
        <f t="shared" si="177"/>
        <v>13.333333333333334</v>
      </c>
      <c r="Q2866" t="s">
        <v>8317</v>
      </c>
      <c r="R2866" t="s">
        <v>8318</v>
      </c>
      <c r="S2866" s="8">
        <f t="shared" si="178"/>
        <v>16603.613506944446</v>
      </c>
      <c r="T2866" s="8">
        <f t="shared" si="179"/>
        <v>16633.554166666665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14" t="str">
        <f t="shared" si="177"/>
        <v/>
      </c>
      <c r="Q2867" t="s">
        <v>8317</v>
      </c>
      <c r="R2867" t="s">
        <v>8318</v>
      </c>
      <c r="S2867" s="8">
        <f t="shared" si="178"/>
        <v>16381.114108796297</v>
      </c>
      <c r="T2867" s="8">
        <f t="shared" si="179"/>
        <v>16441.114108796297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14">
        <f t="shared" si="177"/>
        <v>22.5</v>
      </c>
      <c r="Q2868" t="s">
        <v>8317</v>
      </c>
      <c r="R2868" t="s">
        <v>8318</v>
      </c>
      <c r="S2868" s="8">
        <f t="shared" si="178"/>
        <v>17058.955104166667</v>
      </c>
      <c r="T2868" s="8">
        <f t="shared" si="179"/>
        <v>17088.916666666668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14">
        <f t="shared" si="177"/>
        <v>50.4</v>
      </c>
      <c r="Q2869" t="s">
        <v>8317</v>
      </c>
      <c r="R2869" t="s">
        <v>8318</v>
      </c>
      <c r="S2869" s="8">
        <f t="shared" si="178"/>
        <v>16962.195277777777</v>
      </c>
      <c r="T2869" s="8">
        <f t="shared" si="179"/>
        <v>16986.166666666668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14">
        <f t="shared" si="177"/>
        <v>105.02933333333334</v>
      </c>
      <c r="Q2870" t="s">
        <v>8317</v>
      </c>
      <c r="R2870" t="s">
        <v>8318</v>
      </c>
      <c r="S2870" s="8">
        <f t="shared" si="178"/>
        <v>17049.827013888887</v>
      </c>
      <c r="T2870" s="8">
        <f t="shared" si="179"/>
        <v>17079.827013888887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14">
        <f t="shared" si="177"/>
        <v>35.4</v>
      </c>
      <c r="Q2871" t="s">
        <v>8317</v>
      </c>
      <c r="R2871" t="s">
        <v>8318</v>
      </c>
      <c r="S2871" s="8">
        <f t="shared" si="178"/>
        <v>16971.593530092592</v>
      </c>
      <c r="T2871" s="8">
        <f t="shared" si="179"/>
        <v>17001.593530092592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14">
        <f t="shared" si="177"/>
        <v>83.333333333333329</v>
      </c>
      <c r="Q2872" t="s">
        <v>8317</v>
      </c>
      <c r="R2872" t="s">
        <v>8318</v>
      </c>
      <c r="S2872" s="8">
        <f t="shared" si="178"/>
        <v>16177.189409722223</v>
      </c>
      <c r="T2872" s="8">
        <f t="shared" si="179"/>
        <v>16207.189409722223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14">
        <f t="shared" si="177"/>
        <v>35.92307692307692</v>
      </c>
      <c r="Q2873" t="s">
        <v>8317</v>
      </c>
      <c r="R2873" t="s">
        <v>8318</v>
      </c>
      <c r="S2873" s="8">
        <f t="shared" si="178"/>
        <v>16405.738576388889</v>
      </c>
      <c r="T2873" s="8">
        <f t="shared" si="179"/>
        <v>16425.738576388889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14" t="str">
        <f t="shared" si="177"/>
        <v/>
      </c>
      <c r="Q2874" t="s">
        <v>8317</v>
      </c>
      <c r="R2874" t="s">
        <v>8318</v>
      </c>
      <c r="S2874" s="8">
        <f t="shared" si="178"/>
        <v>16546.116180555557</v>
      </c>
      <c r="T2874" s="8">
        <f t="shared" si="179"/>
        <v>16606.116180555557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14">
        <f t="shared" si="177"/>
        <v>119.125</v>
      </c>
      <c r="Q2875" t="s">
        <v>8317</v>
      </c>
      <c r="R2875" t="s">
        <v>8318</v>
      </c>
      <c r="S2875" s="8">
        <f t="shared" si="178"/>
        <v>16433.817488425924</v>
      </c>
      <c r="T2875" s="8">
        <f t="shared" si="179"/>
        <v>16463.817488425924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14">
        <f t="shared" si="177"/>
        <v>90.333333333333329</v>
      </c>
      <c r="Q2876" t="s">
        <v>8317</v>
      </c>
      <c r="R2876" t="s">
        <v>8318</v>
      </c>
      <c r="S2876" s="8">
        <f t="shared" si="178"/>
        <v>17153.84474537037</v>
      </c>
      <c r="T2876" s="8">
        <f t="shared" si="179"/>
        <v>17183.84474537037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14">
        <f t="shared" si="177"/>
        <v>2.3333333333333335</v>
      </c>
      <c r="Q2877" t="s">
        <v>8317</v>
      </c>
      <c r="R2877" t="s">
        <v>8318</v>
      </c>
      <c r="S2877" s="8">
        <f t="shared" si="178"/>
        <v>16896.128391203703</v>
      </c>
      <c r="T2877" s="8">
        <f t="shared" si="179"/>
        <v>16926.128391203703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14" t="str">
        <f t="shared" si="177"/>
        <v/>
      </c>
      <c r="Q2878" t="s">
        <v>8317</v>
      </c>
      <c r="R2878" t="s">
        <v>8318</v>
      </c>
      <c r="S2878" s="8">
        <f t="shared" si="178"/>
        <v>16602.743969907406</v>
      </c>
      <c r="T2878" s="8">
        <f t="shared" si="179"/>
        <v>16632.743969907406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14">
        <f t="shared" si="177"/>
        <v>108.33333333333333</v>
      </c>
      <c r="Q2879" t="s">
        <v>8317</v>
      </c>
      <c r="R2879" t="s">
        <v>8318</v>
      </c>
      <c r="S2879" s="8">
        <f t="shared" si="178"/>
        <v>17103.955138888887</v>
      </c>
      <c r="T2879" s="8">
        <f t="shared" si="179"/>
        <v>17135.708333333332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14">
        <f t="shared" si="177"/>
        <v>15.75</v>
      </c>
      <c r="Q2880" t="s">
        <v>8317</v>
      </c>
      <c r="R2880" t="s">
        <v>8318</v>
      </c>
      <c r="S2880" s="8">
        <f t="shared" si="178"/>
        <v>16559.615682870372</v>
      </c>
      <c r="T2880" s="8">
        <f t="shared" si="179"/>
        <v>16619.615682870372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14">
        <f t="shared" si="177"/>
        <v>29</v>
      </c>
      <c r="Q2881" t="s">
        <v>8317</v>
      </c>
      <c r="R2881" t="s">
        <v>8318</v>
      </c>
      <c r="S2881" s="8">
        <f t="shared" si="178"/>
        <v>16790.725243055556</v>
      </c>
      <c r="T2881" s="8">
        <f t="shared" si="179"/>
        <v>16820.725243055556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 s="14">
        <f t="shared" si="177"/>
        <v>96.551724137931032</v>
      </c>
      <c r="Q2882" t="s">
        <v>8317</v>
      </c>
      <c r="R2882" t="s">
        <v>8318</v>
      </c>
      <c r="S2882" s="8">
        <f t="shared" si="178"/>
        <v>16623.905694444442</v>
      </c>
      <c r="T2882" s="8">
        <f t="shared" si="179"/>
        <v>16667.711805555555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E2883/D2883*100</f>
        <v>0</v>
      </c>
      <c r="P2883" s="14" t="str">
        <f t="shared" ref="P2883:P2946" si="181">IFERROR(E2883/L2883,"")</f>
        <v/>
      </c>
      <c r="Q2883" t="s">
        <v>8317</v>
      </c>
      <c r="R2883" t="s">
        <v>8318</v>
      </c>
      <c r="S2883" s="8">
        <f t="shared" ref="S2883:S2946" si="182">(((J2883/60/60/24)))</f>
        <v>16347.59763888889</v>
      </c>
      <c r="T2883" s="8">
        <f t="shared" ref="T2883:T2946" si="183">(((I2883/60/60/24)))</f>
        <v>16407.639305555556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14">
        <f t="shared" si="181"/>
        <v>63</v>
      </c>
      <c r="Q2884" t="s">
        <v>8317</v>
      </c>
      <c r="R2884" t="s">
        <v>8318</v>
      </c>
      <c r="S2884" s="8">
        <f t="shared" si="182"/>
        <v>16892.596273148149</v>
      </c>
      <c r="T2884" s="8">
        <f t="shared" si="183"/>
        <v>16922.596273148149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14">
        <f t="shared" si="181"/>
        <v>381.6</v>
      </c>
      <c r="Q2885" t="s">
        <v>8317</v>
      </c>
      <c r="R2885" t="s">
        <v>8318</v>
      </c>
      <c r="S2885" s="8">
        <f t="shared" si="182"/>
        <v>16801.90320601852</v>
      </c>
      <c r="T2885" s="8">
        <f t="shared" si="183"/>
        <v>16837.207638888889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14">
        <f t="shared" si="181"/>
        <v>46.25</v>
      </c>
      <c r="Q2886" t="s">
        <v>8317</v>
      </c>
      <c r="R2886" t="s">
        <v>8318</v>
      </c>
      <c r="S2886" s="8">
        <f t="shared" si="182"/>
        <v>16379.727256944445</v>
      </c>
      <c r="T2886" s="8">
        <f t="shared" si="183"/>
        <v>16409.727256944443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14">
        <f t="shared" si="181"/>
        <v>26</v>
      </c>
      <c r="Q2887" t="s">
        <v>8317</v>
      </c>
      <c r="R2887" t="s">
        <v>8318</v>
      </c>
      <c r="S2887" s="8">
        <f t="shared" si="182"/>
        <v>16478.076400462964</v>
      </c>
      <c r="T2887" s="8">
        <f t="shared" si="183"/>
        <v>16508.034733796296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14">
        <f t="shared" si="181"/>
        <v>10</v>
      </c>
      <c r="Q2888" t="s">
        <v>8317</v>
      </c>
      <c r="R2888" t="s">
        <v>8318</v>
      </c>
      <c r="S2888" s="8">
        <f t="shared" si="182"/>
        <v>16692.632916666666</v>
      </c>
      <c r="T2888" s="8">
        <f t="shared" si="183"/>
        <v>16697.165972222221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14">
        <f t="shared" si="181"/>
        <v>5</v>
      </c>
      <c r="Q2889" t="s">
        <v>8317</v>
      </c>
      <c r="R2889" t="s">
        <v>8318</v>
      </c>
      <c r="S2889" s="8">
        <f t="shared" si="182"/>
        <v>16416.427361111109</v>
      </c>
      <c r="T2889" s="8">
        <f t="shared" si="183"/>
        <v>16446.427361111109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14" t="str">
        <f t="shared" si="181"/>
        <v/>
      </c>
      <c r="Q2890" t="s">
        <v>8317</v>
      </c>
      <c r="R2890" t="s">
        <v>8318</v>
      </c>
      <c r="S2890" s="8">
        <f t="shared" si="182"/>
        <v>16353.535185185186</v>
      </c>
      <c r="T2890" s="8">
        <f t="shared" si="183"/>
        <v>16361.207638888889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14">
        <f t="shared" si="181"/>
        <v>81.571428571428569</v>
      </c>
      <c r="Q2891" t="s">
        <v>8317</v>
      </c>
      <c r="R2891" t="s">
        <v>8318</v>
      </c>
      <c r="S2891" s="8">
        <f t="shared" si="182"/>
        <v>16281.863252314814</v>
      </c>
      <c r="T2891" s="8">
        <f t="shared" si="183"/>
        <v>16311.863252314814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14">
        <f t="shared" si="181"/>
        <v>7</v>
      </c>
      <c r="Q2892" t="s">
        <v>8317</v>
      </c>
      <c r="R2892" t="s">
        <v>8318</v>
      </c>
      <c r="S2892" s="8">
        <f t="shared" si="182"/>
        <v>16262.742962962962</v>
      </c>
      <c r="T2892" s="8">
        <f t="shared" si="183"/>
        <v>16291.125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14">
        <f t="shared" si="181"/>
        <v>27.3</v>
      </c>
      <c r="Q2893" t="s">
        <v>8317</v>
      </c>
      <c r="R2893" t="s">
        <v>8318</v>
      </c>
      <c r="S2893" s="8">
        <f t="shared" si="182"/>
        <v>16846.883425925927</v>
      </c>
      <c r="T2893" s="8">
        <f t="shared" si="183"/>
        <v>16906.84175925926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14">
        <f t="shared" si="181"/>
        <v>29.411764705882351</v>
      </c>
      <c r="Q2894" t="s">
        <v>8317</v>
      </c>
      <c r="R2894" t="s">
        <v>8318</v>
      </c>
      <c r="S2894" s="8">
        <f t="shared" si="182"/>
        <v>16300.714166666665</v>
      </c>
      <c r="T2894" s="8">
        <f t="shared" si="183"/>
        <v>16307.875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14">
        <f t="shared" si="181"/>
        <v>12.5</v>
      </c>
      <c r="Q2895" t="s">
        <v>8317</v>
      </c>
      <c r="R2895" t="s">
        <v>8318</v>
      </c>
      <c r="S2895" s="8">
        <f t="shared" si="182"/>
        <v>16384.773090277777</v>
      </c>
      <c r="T2895" s="8">
        <f t="shared" si="183"/>
        <v>16444.083333333332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14" t="str">
        <f t="shared" si="181"/>
        <v/>
      </c>
      <c r="Q2896" t="s">
        <v>8317</v>
      </c>
      <c r="R2896" t="s">
        <v>8318</v>
      </c>
      <c r="S2896" s="8">
        <f t="shared" si="182"/>
        <v>16468.986284722221</v>
      </c>
      <c r="T2896" s="8">
        <f t="shared" si="183"/>
        <v>16528.944618055557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14">
        <f t="shared" si="181"/>
        <v>5.75</v>
      </c>
      <c r="Q2897" t="s">
        <v>8317</v>
      </c>
      <c r="R2897" t="s">
        <v>8318</v>
      </c>
      <c r="S2897" s="8">
        <f t="shared" si="182"/>
        <v>16242.555462962962</v>
      </c>
      <c r="T2897" s="8">
        <f t="shared" si="183"/>
        <v>16243.875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14">
        <f t="shared" si="181"/>
        <v>52.083333333333336</v>
      </c>
      <c r="Q2898" t="s">
        <v>8317</v>
      </c>
      <c r="R2898" t="s">
        <v>8318</v>
      </c>
      <c r="S2898" s="8">
        <f t="shared" si="182"/>
        <v>17132.908807870372</v>
      </c>
      <c r="T2898" s="8">
        <f t="shared" si="183"/>
        <v>17147.25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14">
        <f t="shared" si="181"/>
        <v>183.33333333333334</v>
      </c>
      <c r="Q2899" t="s">
        <v>8317</v>
      </c>
      <c r="R2899" t="s">
        <v>8318</v>
      </c>
      <c r="S2899" s="8">
        <f t="shared" si="182"/>
        <v>16689.646504629629</v>
      </c>
      <c r="T2899" s="8">
        <f t="shared" si="183"/>
        <v>16719.645196759258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14">
        <f t="shared" si="181"/>
        <v>26.333333333333332</v>
      </c>
      <c r="Q2900" t="s">
        <v>8317</v>
      </c>
      <c r="R2900" t="s">
        <v>8318</v>
      </c>
      <c r="S2900" s="8">
        <f t="shared" si="182"/>
        <v>16709.664965277778</v>
      </c>
      <c r="T2900" s="8">
        <f t="shared" si="183"/>
        <v>16739.664965277778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14" t="str">
        <f t="shared" si="181"/>
        <v/>
      </c>
      <c r="Q2901" t="s">
        <v>8317</v>
      </c>
      <c r="R2901" t="s">
        <v>8318</v>
      </c>
      <c r="S2901" s="8">
        <f t="shared" si="182"/>
        <v>16946.078217592592</v>
      </c>
      <c r="T2901" s="8">
        <f t="shared" si="183"/>
        <v>17006.078217592592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14">
        <f t="shared" si="181"/>
        <v>486.42857142857144</v>
      </c>
      <c r="Q2902" t="s">
        <v>8317</v>
      </c>
      <c r="R2902" t="s">
        <v>8318</v>
      </c>
      <c r="S2902" s="8">
        <f t="shared" si="182"/>
        <v>16261.234166666667</v>
      </c>
      <c r="T2902" s="8">
        <f t="shared" si="183"/>
        <v>16291.234166666667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14">
        <f t="shared" si="181"/>
        <v>3</v>
      </c>
      <c r="Q2903" t="s">
        <v>8317</v>
      </c>
      <c r="R2903" t="s">
        <v>8318</v>
      </c>
      <c r="S2903" s="8">
        <f t="shared" si="182"/>
        <v>16413.904386574075</v>
      </c>
      <c r="T2903" s="8">
        <f t="shared" si="183"/>
        <v>16473.904386574075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14">
        <f t="shared" si="181"/>
        <v>25</v>
      </c>
      <c r="Q2904" t="s">
        <v>8317</v>
      </c>
      <c r="R2904" t="s">
        <v>8318</v>
      </c>
      <c r="S2904" s="8">
        <f t="shared" si="182"/>
        <v>16641.439768518518</v>
      </c>
      <c r="T2904" s="8">
        <f t="shared" si="183"/>
        <v>16671.439768518518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14">
        <f t="shared" si="181"/>
        <v>9.75</v>
      </c>
      <c r="Q2905" t="s">
        <v>8317</v>
      </c>
      <c r="R2905" t="s">
        <v>8318</v>
      </c>
      <c r="S2905" s="8">
        <f t="shared" si="182"/>
        <v>16627.166874999999</v>
      </c>
      <c r="T2905" s="8">
        <f t="shared" si="183"/>
        <v>16687.166874999999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14">
        <f t="shared" si="181"/>
        <v>18.75</v>
      </c>
      <c r="Q2906" t="s">
        <v>8317</v>
      </c>
      <c r="R2906" t="s">
        <v>8318</v>
      </c>
      <c r="S2906" s="8">
        <f t="shared" si="182"/>
        <v>16371.96795138889</v>
      </c>
      <c r="T2906" s="8">
        <f t="shared" si="183"/>
        <v>16383.5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14">
        <f t="shared" si="181"/>
        <v>36.588235294117645</v>
      </c>
      <c r="Q2907" t="s">
        <v>8317</v>
      </c>
      <c r="R2907" t="s">
        <v>8318</v>
      </c>
      <c r="S2907" s="8">
        <f t="shared" si="182"/>
        <v>17037.056863425925</v>
      </c>
      <c r="T2907" s="8">
        <f t="shared" si="183"/>
        <v>17051.056863425925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14">
        <f t="shared" si="181"/>
        <v>80.714285714285708</v>
      </c>
      <c r="Q2908" t="s">
        <v>8317</v>
      </c>
      <c r="R2908" t="s">
        <v>8318</v>
      </c>
      <c r="S2908" s="8">
        <f t="shared" si="182"/>
        <v>16630.648912037035</v>
      </c>
      <c r="T2908" s="8">
        <f t="shared" si="183"/>
        <v>16648.041666666668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14">
        <f t="shared" si="181"/>
        <v>1</v>
      </c>
      <c r="Q2909" t="s">
        <v>8317</v>
      </c>
      <c r="R2909" t="s">
        <v>8318</v>
      </c>
      <c r="S2909" s="8">
        <f t="shared" si="182"/>
        <v>16875.877743055553</v>
      </c>
      <c r="T2909" s="8">
        <f t="shared" si="183"/>
        <v>16935.877743055553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14">
        <f t="shared" si="181"/>
        <v>52.8</v>
      </c>
      <c r="Q2910" t="s">
        <v>8317</v>
      </c>
      <c r="R2910" t="s">
        <v>8318</v>
      </c>
      <c r="S2910" s="8">
        <f t="shared" si="182"/>
        <v>16930.731701388886</v>
      </c>
      <c r="T2910" s="8">
        <f t="shared" si="183"/>
        <v>16960.731701388886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14">
        <f t="shared" si="181"/>
        <v>20</v>
      </c>
      <c r="Q2911" t="s">
        <v>8317</v>
      </c>
      <c r="R2911" t="s">
        <v>8318</v>
      </c>
      <c r="S2911" s="8">
        <f t="shared" si="182"/>
        <v>16360.266215277779</v>
      </c>
      <c r="T2911" s="8">
        <f t="shared" si="183"/>
        <v>16399.823611111111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14">
        <f t="shared" si="181"/>
        <v>1</v>
      </c>
      <c r="Q2912" t="s">
        <v>8317</v>
      </c>
      <c r="R2912" t="s">
        <v>8318</v>
      </c>
      <c r="S2912" s="8">
        <f t="shared" si="182"/>
        <v>16538.841284722221</v>
      </c>
      <c r="T2912" s="8">
        <f t="shared" si="183"/>
        <v>16598.841284722221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14">
        <f t="shared" si="181"/>
        <v>46.928571428571431</v>
      </c>
      <c r="Q2913" t="s">
        <v>8317</v>
      </c>
      <c r="R2913" t="s">
        <v>8318</v>
      </c>
      <c r="S2913" s="8">
        <f t="shared" si="182"/>
        <v>16573.768819444445</v>
      </c>
      <c r="T2913" s="8">
        <f t="shared" si="183"/>
        <v>16613.768819444445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14">
        <f t="shared" si="181"/>
        <v>78.07692307692308</v>
      </c>
      <c r="Q2914" t="s">
        <v>8317</v>
      </c>
      <c r="R2914" t="s">
        <v>8318</v>
      </c>
      <c r="S2914" s="8">
        <f t="shared" si="182"/>
        <v>16785.131643518518</v>
      </c>
      <c r="T2914" s="8">
        <f t="shared" si="183"/>
        <v>16815.131643518518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14">
        <f t="shared" si="181"/>
        <v>1</v>
      </c>
      <c r="Q2915" t="s">
        <v>8317</v>
      </c>
      <c r="R2915" t="s">
        <v>8318</v>
      </c>
      <c r="S2915" s="8">
        <f t="shared" si="182"/>
        <v>16259.922905092593</v>
      </c>
      <c r="T2915" s="8">
        <f t="shared" si="183"/>
        <v>16319.922905092593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14">
        <f t="shared" si="181"/>
        <v>1</v>
      </c>
      <c r="Q2916" t="s">
        <v>8317</v>
      </c>
      <c r="R2916" t="s">
        <v>8318</v>
      </c>
      <c r="S2916" s="8">
        <f t="shared" si="182"/>
        <v>16448.907337962963</v>
      </c>
      <c r="T2916" s="8">
        <f t="shared" si="183"/>
        <v>16508.865671296295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14">
        <f t="shared" si="181"/>
        <v>203.66666666666666</v>
      </c>
      <c r="Q2917" t="s">
        <v>8317</v>
      </c>
      <c r="R2917" t="s">
        <v>8318</v>
      </c>
      <c r="S2917" s="8">
        <f t="shared" si="182"/>
        <v>16846.398032407407</v>
      </c>
      <c r="T2917" s="8">
        <f t="shared" si="183"/>
        <v>16876.356365740739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14">
        <f t="shared" si="181"/>
        <v>20.714285714285715</v>
      </c>
      <c r="Q2918" t="s">
        <v>8317</v>
      </c>
      <c r="R2918" t="s">
        <v>8318</v>
      </c>
      <c r="S2918" s="8">
        <f t="shared" si="182"/>
        <v>16186.476724537039</v>
      </c>
      <c r="T2918" s="8">
        <f t="shared" si="183"/>
        <v>16209.476724537039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14">
        <f t="shared" si="181"/>
        <v>48.555555555555557</v>
      </c>
      <c r="Q2919" t="s">
        <v>8317</v>
      </c>
      <c r="R2919" t="s">
        <v>8318</v>
      </c>
      <c r="S2919" s="8">
        <f t="shared" si="182"/>
        <v>16676.234340277777</v>
      </c>
      <c r="T2919" s="8">
        <f t="shared" si="183"/>
        <v>16694.234340277777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14">
        <f t="shared" si="181"/>
        <v>68.099999999999994</v>
      </c>
      <c r="Q2920" t="s">
        <v>8317</v>
      </c>
      <c r="R2920" t="s">
        <v>8318</v>
      </c>
      <c r="S2920" s="8">
        <f t="shared" si="182"/>
        <v>16709.629710648147</v>
      </c>
      <c r="T2920" s="8">
        <f t="shared" si="183"/>
        <v>16737.629710648147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14">
        <f t="shared" si="181"/>
        <v>8.5</v>
      </c>
      <c r="Q2921" t="s">
        <v>8317</v>
      </c>
      <c r="R2921" t="s">
        <v>8318</v>
      </c>
      <c r="S2921" s="8">
        <f t="shared" si="182"/>
        <v>16257.61954861111</v>
      </c>
      <c r="T2921" s="8">
        <f t="shared" si="183"/>
        <v>16287.61954861111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14">
        <f t="shared" si="181"/>
        <v>51.615384615384613</v>
      </c>
      <c r="Q2922" t="s">
        <v>8317</v>
      </c>
      <c r="R2922" t="s">
        <v>8318</v>
      </c>
      <c r="S2922" s="8">
        <f t="shared" si="182"/>
        <v>16489.792476851853</v>
      </c>
      <c r="T2922" s="8">
        <f t="shared" si="183"/>
        <v>16519.750810185185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14">
        <f t="shared" si="181"/>
        <v>43</v>
      </c>
      <c r="Q2923" t="s">
        <v>8317</v>
      </c>
      <c r="R2923" t="s">
        <v>8359</v>
      </c>
      <c r="S2923" s="8">
        <f t="shared" si="182"/>
        <v>16308.886620370371</v>
      </c>
      <c r="T2923" s="8">
        <f t="shared" si="183"/>
        <v>16338.886620370371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14">
        <f t="shared" si="181"/>
        <v>83.333333333333329</v>
      </c>
      <c r="Q2924" t="s">
        <v>8317</v>
      </c>
      <c r="R2924" t="s">
        <v>8359</v>
      </c>
      <c r="S2924" s="8">
        <f t="shared" si="182"/>
        <v>16528.874155092595</v>
      </c>
      <c r="T2924" s="8">
        <f t="shared" si="183"/>
        <v>16573.874155092595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14">
        <f t="shared" si="181"/>
        <v>30</v>
      </c>
      <c r="Q2925" t="s">
        <v>8317</v>
      </c>
      <c r="R2925" t="s">
        <v>8359</v>
      </c>
      <c r="S2925" s="8">
        <f t="shared" si="182"/>
        <v>16444.152534722223</v>
      </c>
      <c r="T2925" s="8">
        <f t="shared" si="183"/>
        <v>16459.125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14">
        <f t="shared" si="181"/>
        <v>175.51020408163265</v>
      </c>
      <c r="Q2926" t="s">
        <v>8317</v>
      </c>
      <c r="R2926" t="s">
        <v>8359</v>
      </c>
      <c r="S2926" s="8">
        <f t="shared" si="182"/>
        <v>16534.556828703702</v>
      </c>
      <c r="T2926" s="8">
        <f t="shared" si="183"/>
        <v>16564.165972222221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14">
        <f t="shared" si="181"/>
        <v>231.66175879396985</v>
      </c>
      <c r="Q2927" t="s">
        <v>8317</v>
      </c>
      <c r="R2927" t="s">
        <v>8359</v>
      </c>
      <c r="S2927" s="8">
        <f t="shared" si="182"/>
        <v>16294.584120370369</v>
      </c>
      <c r="T2927" s="8">
        <f t="shared" si="183"/>
        <v>16324.584120370369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14">
        <f t="shared" si="181"/>
        <v>75</v>
      </c>
      <c r="Q2928" t="s">
        <v>8317</v>
      </c>
      <c r="R2928" t="s">
        <v>8359</v>
      </c>
      <c r="S2928" s="8">
        <f t="shared" si="182"/>
        <v>16475.76596064815</v>
      </c>
      <c r="T2928" s="8">
        <f t="shared" si="183"/>
        <v>16489.76596064815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14">
        <f t="shared" si="181"/>
        <v>112.14285714285714</v>
      </c>
      <c r="Q2929" t="s">
        <v>8317</v>
      </c>
      <c r="R2929" t="s">
        <v>8359</v>
      </c>
      <c r="S2929" s="8">
        <f t="shared" si="182"/>
        <v>16237.669317129628</v>
      </c>
      <c r="T2929" s="8">
        <f t="shared" si="183"/>
        <v>16266.208333333334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14">
        <f t="shared" si="181"/>
        <v>41.666666666666664</v>
      </c>
      <c r="Q2930" t="s">
        <v>8317</v>
      </c>
      <c r="R2930" t="s">
        <v>8359</v>
      </c>
      <c r="S2930" s="8">
        <f t="shared" si="182"/>
        <v>16834.998217592594</v>
      </c>
      <c r="T2930" s="8">
        <f t="shared" si="183"/>
        <v>16864.998217592594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14">
        <f t="shared" si="181"/>
        <v>255.17343750000001</v>
      </c>
      <c r="Q2931" t="s">
        <v>8317</v>
      </c>
      <c r="R2931" t="s">
        <v>8359</v>
      </c>
      <c r="S2931" s="8">
        <f t="shared" si="182"/>
        <v>16185.564328703704</v>
      </c>
      <c r="T2931" s="8">
        <f t="shared" si="183"/>
        <v>16215.564328703704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14">
        <f t="shared" si="181"/>
        <v>162.7741935483871</v>
      </c>
      <c r="Q2932" t="s">
        <v>8317</v>
      </c>
      <c r="R2932" t="s">
        <v>8359</v>
      </c>
      <c r="S2932" s="8">
        <f t="shared" si="182"/>
        <v>16532.584074074075</v>
      </c>
      <c r="T2932" s="8">
        <f t="shared" si="183"/>
        <v>16562.584074074075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14">
        <f t="shared" si="181"/>
        <v>88.333333333333329</v>
      </c>
      <c r="Q2933" t="s">
        <v>8317</v>
      </c>
      <c r="R2933" t="s">
        <v>8359</v>
      </c>
      <c r="S2933" s="8">
        <f t="shared" si="182"/>
        <v>16303.291238425925</v>
      </c>
      <c r="T2933" s="8">
        <f t="shared" si="183"/>
        <v>16328.255555555557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14">
        <f t="shared" si="181"/>
        <v>85.736842105263165</v>
      </c>
      <c r="Q2934" t="s">
        <v>8317</v>
      </c>
      <c r="R2934" t="s">
        <v>8359</v>
      </c>
      <c r="S2934" s="8">
        <f t="shared" si="182"/>
        <v>16456.164780092593</v>
      </c>
      <c r="T2934" s="8">
        <f t="shared" si="183"/>
        <v>16487.458333333332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14">
        <f t="shared" si="181"/>
        <v>47.574074074074076</v>
      </c>
      <c r="Q2935" t="s">
        <v>8317</v>
      </c>
      <c r="R2935" t="s">
        <v>8359</v>
      </c>
      <c r="S2935" s="8">
        <f t="shared" si="182"/>
        <v>16926.956631944446</v>
      </c>
      <c r="T2935" s="8">
        <f t="shared" si="183"/>
        <v>16956.956631944446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14">
        <f t="shared" si="181"/>
        <v>72.972972972972968</v>
      </c>
      <c r="Q2936" t="s">
        <v>8317</v>
      </c>
      <c r="R2936" t="s">
        <v>8359</v>
      </c>
      <c r="S2936" s="8">
        <f t="shared" si="182"/>
        <v>16206.636157407409</v>
      </c>
      <c r="T2936" s="8">
        <f t="shared" si="183"/>
        <v>16236.636157407409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14">
        <f t="shared" si="181"/>
        <v>90.538461538461533</v>
      </c>
      <c r="Q2937" t="s">
        <v>8317</v>
      </c>
      <c r="R2937" t="s">
        <v>8359</v>
      </c>
      <c r="S2937" s="8">
        <f t="shared" si="182"/>
        <v>16984.583425925925</v>
      </c>
      <c r="T2937" s="8">
        <f t="shared" si="183"/>
        <v>17042.708333333332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14">
        <f t="shared" si="181"/>
        <v>37.647058823529413</v>
      </c>
      <c r="Q2938" t="s">
        <v>8317</v>
      </c>
      <c r="R2938" t="s">
        <v>8359</v>
      </c>
      <c r="S2938" s="8">
        <f t="shared" si="182"/>
        <v>16343.650729166666</v>
      </c>
      <c r="T2938" s="8">
        <f t="shared" si="183"/>
        <v>16356.207638888889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14">
        <f t="shared" si="181"/>
        <v>36.363636363636367</v>
      </c>
      <c r="Q2939" t="s">
        <v>8317</v>
      </c>
      <c r="R2939" t="s">
        <v>8359</v>
      </c>
      <c r="S2939" s="8">
        <f t="shared" si="182"/>
        <v>16234.457326388889</v>
      </c>
      <c r="T2939" s="8">
        <f t="shared" si="183"/>
        <v>16264.457326388889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14">
        <f t="shared" si="181"/>
        <v>126.71875</v>
      </c>
      <c r="Q2940" t="s">
        <v>8317</v>
      </c>
      <c r="R2940" t="s">
        <v>8359</v>
      </c>
      <c r="S2940" s="8">
        <f t="shared" si="182"/>
        <v>16435.703865740743</v>
      </c>
      <c r="T2940" s="8">
        <f t="shared" si="183"/>
        <v>16465.703865740743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14">
        <f t="shared" si="181"/>
        <v>329.2</v>
      </c>
      <c r="Q2941" t="s">
        <v>8317</v>
      </c>
      <c r="R2941" t="s">
        <v>8359</v>
      </c>
      <c r="S2941" s="8">
        <f t="shared" si="182"/>
        <v>16276.809166666666</v>
      </c>
      <c r="T2941" s="8">
        <f t="shared" si="183"/>
        <v>16310.041666666666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14">
        <f t="shared" si="181"/>
        <v>81.242424242424249</v>
      </c>
      <c r="Q2942" t="s">
        <v>8317</v>
      </c>
      <c r="R2942" t="s">
        <v>8359</v>
      </c>
      <c r="S2942" s="8">
        <f t="shared" si="182"/>
        <v>16413.773356481481</v>
      </c>
      <c r="T2942" s="8">
        <f t="shared" si="183"/>
        <v>16453.773356481481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14">
        <f t="shared" si="181"/>
        <v>1</v>
      </c>
      <c r="Q2943" t="s">
        <v>8317</v>
      </c>
      <c r="R2943" t="s">
        <v>8357</v>
      </c>
      <c r="S2943" s="8">
        <f t="shared" si="182"/>
        <v>16465.960127314815</v>
      </c>
      <c r="T2943" s="8">
        <f t="shared" si="183"/>
        <v>16495.960127314815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14">
        <f t="shared" si="181"/>
        <v>202.22772277227722</v>
      </c>
      <c r="Q2944" t="s">
        <v>8317</v>
      </c>
      <c r="R2944" t="s">
        <v>8357</v>
      </c>
      <c r="S2944" s="8">
        <f t="shared" si="182"/>
        <v>16765.803923611111</v>
      </c>
      <c r="T2944" s="8">
        <f t="shared" si="183"/>
        <v>16785.845833333333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14" t="str">
        <f t="shared" si="181"/>
        <v/>
      </c>
      <c r="Q2945" t="s">
        <v>8317</v>
      </c>
      <c r="R2945" t="s">
        <v>8357</v>
      </c>
      <c r="S2945" s="8">
        <f t="shared" si="182"/>
        <v>16508.129398148147</v>
      </c>
      <c r="T2945" s="8">
        <f t="shared" si="183"/>
        <v>16538.129398148147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14">
        <f t="shared" si="181"/>
        <v>100</v>
      </c>
      <c r="Q2946" t="s">
        <v>8317</v>
      </c>
      <c r="R2946" t="s">
        <v>8357</v>
      </c>
      <c r="S2946" s="8">
        <f t="shared" si="182"/>
        <v>16563.914328703704</v>
      </c>
      <c r="T2946" s="8">
        <f t="shared" si="183"/>
        <v>16593.914328703704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E2947/D2947*100</f>
        <v>0</v>
      </c>
      <c r="P2947" s="14" t="str">
        <f t="shared" ref="P2947:P3010" si="185">IFERROR(E2947/L2947,"")</f>
        <v/>
      </c>
      <c r="Q2947" t="s">
        <v>8317</v>
      </c>
      <c r="R2947" t="s">
        <v>8357</v>
      </c>
      <c r="S2947" s="8">
        <f t="shared" ref="S2947:S3010" si="186">(((J2947/60/60/24)))</f>
        <v>16549.139583333334</v>
      </c>
      <c r="T2947" s="8">
        <f t="shared" ref="T2947:T3010" si="187">(((I2947/60/60/24)))</f>
        <v>16579.139583333334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14">
        <f t="shared" si="185"/>
        <v>1</v>
      </c>
      <c r="Q2948" t="s">
        <v>8317</v>
      </c>
      <c r="R2948" t="s">
        <v>8357</v>
      </c>
      <c r="S2948" s="8">
        <f t="shared" si="186"/>
        <v>16998.531157407408</v>
      </c>
      <c r="T2948" s="8">
        <f t="shared" si="187"/>
        <v>17028.531157407408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14">
        <f t="shared" si="185"/>
        <v>82.461538461538467</v>
      </c>
      <c r="Q2949" t="s">
        <v>8317</v>
      </c>
      <c r="R2949" t="s">
        <v>8357</v>
      </c>
      <c r="S2949" s="8">
        <f t="shared" si="186"/>
        <v>17080.562118055557</v>
      </c>
      <c r="T2949" s="8">
        <f t="shared" si="187"/>
        <v>17129.715972222224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14">
        <f t="shared" si="185"/>
        <v>2.6666666666666665</v>
      </c>
      <c r="Q2950" t="s">
        <v>8317</v>
      </c>
      <c r="R2950" t="s">
        <v>8357</v>
      </c>
      <c r="S2950" s="8">
        <f t="shared" si="186"/>
        <v>16528.649224537035</v>
      </c>
      <c r="T2950" s="8">
        <f t="shared" si="187"/>
        <v>16588.649224537035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14">
        <f t="shared" si="185"/>
        <v>12.5</v>
      </c>
      <c r="Q2951" t="s">
        <v>8317</v>
      </c>
      <c r="R2951" t="s">
        <v>8357</v>
      </c>
      <c r="S2951" s="8">
        <f t="shared" si="186"/>
        <v>16728.823113425929</v>
      </c>
      <c r="T2951" s="8">
        <f t="shared" si="187"/>
        <v>16758.864780092594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14" t="str">
        <f t="shared" si="185"/>
        <v/>
      </c>
      <c r="Q2952" t="s">
        <v>8317</v>
      </c>
      <c r="R2952" t="s">
        <v>8357</v>
      </c>
      <c r="S2952" s="8">
        <f t="shared" si="186"/>
        <v>16793.365185185186</v>
      </c>
      <c r="T2952" s="8">
        <f t="shared" si="187"/>
        <v>16823.365185185186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14">
        <f t="shared" si="185"/>
        <v>18.896551724137932</v>
      </c>
      <c r="Q2953" t="s">
        <v>8317</v>
      </c>
      <c r="R2953" t="s">
        <v>8357</v>
      </c>
      <c r="S2953" s="8">
        <f t="shared" si="186"/>
        <v>16303.802928240739</v>
      </c>
      <c r="T2953" s="8">
        <f t="shared" si="187"/>
        <v>16348.802928240739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14">
        <f t="shared" si="185"/>
        <v>200.625</v>
      </c>
      <c r="Q2954" t="s">
        <v>8317</v>
      </c>
      <c r="R2954" t="s">
        <v>8357</v>
      </c>
      <c r="S2954" s="8">
        <f t="shared" si="186"/>
        <v>17059.690266203706</v>
      </c>
      <c r="T2954" s="8">
        <f t="shared" si="187"/>
        <v>17091.166666666668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14">
        <f t="shared" si="185"/>
        <v>201.66666666666666</v>
      </c>
      <c r="Q2955" t="s">
        <v>8317</v>
      </c>
      <c r="R2955" t="s">
        <v>8357</v>
      </c>
      <c r="S2955" s="8">
        <f t="shared" si="186"/>
        <v>16686.791909722222</v>
      </c>
      <c r="T2955" s="8">
        <f t="shared" si="187"/>
        <v>16716.791909722222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14" t="str">
        <f t="shared" si="185"/>
        <v/>
      </c>
      <c r="Q2956" t="s">
        <v>8317</v>
      </c>
      <c r="R2956" t="s">
        <v>8357</v>
      </c>
      <c r="S2956" s="8">
        <f t="shared" si="186"/>
        <v>17221.583368055555</v>
      </c>
      <c r="T2956" s="8">
        <f t="shared" si="187"/>
        <v>17241.541701388891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14">
        <f t="shared" si="185"/>
        <v>65</v>
      </c>
      <c r="Q2957" t="s">
        <v>8317</v>
      </c>
      <c r="R2957" t="s">
        <v>8357</v>
      </c>
      <c r="S2957" s="8">
        <f t="shared" si="186"/>
        <v>16572.741307870372</v>
      </c>
      <c r="T2957" s="8">
        <f t="shared" si="187"/>
        <v>16602.741307870372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14">
        <f t="shared" si="185"/>
        <v>66.099999999999994</v>
      </c>
      <c r="Q2958" t="s">
        <v>8317</v>
      </c>
      <c r="R2958" t="s">
        <v>8357</v>
      </c>
      <c r="S2958" s="8">
        <f t="shared" si="186"/>
        <v>16895.958912037036</v>
      </c>
      <c r="T2958" s="8">
        <f t="shared" si="187"/>
        <v>16925.958912037036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14">
        <f t="shared" si="185"/>
        <v>93.333333333333329</v>
      </c>
      <c r="Q2959" t="s">
        <v>8317</v>
      </c>
      <c r="R2959" t="s">
        <v>8357</v>
      </c>
      <c r="S2959" s="8">
        <f t="shared" si="186"/>
        <v>16462.01125</v>
      </c>
      <c r="T2959" s="8">
        <f t="shared" si="187"/>
        <v>16521.969583333332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14" t="str">
        <f t="shared" si="185"/>
        <v/>
      </c>
      <c r="Q2960" t="s">
        <v>8317</v>
      </c>
      <c r="R2960" t="s">
        <v>8357</v>
      </c>
      <c r="S2960" s="8">
        <f t="shared" si="186"/>
        <v>16869.779131944444</v>
      </c>
      <c r="T2960" s="8">
        <f t="shared" si="187"/>
        <v>16929.737465277776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14" t="str">
        <f t="shared" si="185"/>
        <v/>
      </c>
      <c r="Q2961" t="s">
        <v>8317</v>
      </c>
      <c r="R2961" t="s">
        <v>8357</v>
      </c>
      <c r="S2961" s="8">
        <f t="shared" si="186"/>
        <v>16929.008391203704</v>
      </c>
      <c r="T2961" s="8">
        <f t="shared" si="187"/>
        <v>16959.008391203704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14" t="str">
        <f t="shared" si="185"/>
        <v/>
      </c>
      <c r="Q2962" t="s">
        <v>8317</v>
      </c>
      <c r="R2962" t="s">
        <v>8357</v>
      </c>
      <c r="S2962" s="8">
        <f t="shared" si="186"/>
        <v>16294.757210648148</v>
      </c>
      <c r="T2962" s="8">
        <f t="shared" si="187"/>
        <v>16324.757210648148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14">
        <f t="shared" si="185"/>
        <v>50.75</v>
      </c>
      <c r="Q2963" t="s">
        <v>8317</v>
      </c>
      <c r="R2963" t="s">
        <v>8318</v>
      </c>
      <c r="S2963" s="8">
        <f t="shared" si="186"/>
        <v>16492.212488425928</v>
      </c>
      <c r="T2963" s="8">
        <f t="shared" si="187"/>
        <v>16520.166666666668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14">
        <f t="shared" si="185"/>
        <v>60.9</v>
      </c>
      <c r="Q2964" t="s">
        <v>8317</v>
      </c>
      <c r="R2964" t="s">
        <v>8318</v>
      </c>
      <c r="S2964" s="8">
        <f t="shared" si="186"/>
        <v>16467.244282407406</v>
      </c>
      <c r="T2964" s="8">
        <f t="shared" si="187"/>
        <v>16495.290972222221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14">
        <f t="shared" si="185"/>
        <v>109.03061224489795</v>
      </c>
      <c r="Q2965" t="s">
        <v>8317</v>
      </c>
      <c r="R2965" t="s">
        <v>8318</v>
      </c>
      <c r="S2965" s="8">
        <f t="shared" si="186"/>
        <v>16588.470185185186</v>
      </c>
      <c r="T2965" s="8">
        <f t="shared" si="187"/>
        <v>16618.470185185186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14">
        <f t="shared" si="185"/>
        <v>25.692295918367346</v>
      </c>
      <c r="Q2966" t="s">
        <v>8317</v>
      </c>
      <c r="R2966" t="s">
        <v>8318</v>
      </c>
      <c r="S2966" s="8">
        <f t="shared" si="186"/>
        <v>16258.909942129629</v>
      </c>
      <c r="T2966" s="8">
        <f t="shared" si="187"/>
        <v>16288.897222222222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14">
        <f t="shared" si="185"/>
        <v>41.92307692307692</v>
      </c>
      <c r="Q2967" t="s">
        <v>8317</v>
      </c>
      <c r="R2967" t="s">
        <v>8318</v>
      </c>
      <c r="S2967" s="8">
        <f t="shared" si="186"/>
        <v>16593.729548611111</v>
      </c>
      <c r="T2967" s="8">
        <f t="shared" si="187"/>
        <v>16623.729548611111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14">
        <f t="shared" si="185"/>
        <v>88.7734375</v>
      </c>
      <c r="Q2968" t="s">
        <v>8317</v>
      </c>
      <c r="R2968" t="s">
        <v>8318</v>
      </c>
      <c r="S2968" s="8">
        <f t="shared" si="186"/>
        <v>16664.738564814816</v>
      </c>
      <c r="T2968" s="8">
        <f t="shared" si="187"/>
        <v>16694.738564814816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14">
        <f t="shared" si="185"/>
        <v>80.225352112676063</v>
      </c>
      <c r="Q2969" t="s">
        <v>8317</v>
      </c>
      <c r="R2969" t="s">
        <v>8318</v>
      </c>
      <c r="S2969" s="8">
        <f t="shared" si="186"/>
        <v>16473.197824074075</v>
      </c>
      <c r="T2969" s="8">
        <f t="shared" si="187"/>
        <v>16503.156157407408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14">
        <f t="shared" si="185"/>
        <v>78.936170212765958</v>
      </c>
      <c r="Q2970" t="s">
        <v>8317</v>
      </c>
      <c r="R2970" t="s">
        <v>8318</v>
      </c>
      <c r="S2970" s="8">
        <f t="shared" si="186"/>
        <v>17016.523842592593</v>
      </c>
      <c r="T2970" s="8">
        <f t="shared" si="187"/>
        <v>17030.165972222221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14">
        <f t="shared" si="185"/>
        <v>95.588235294117652</v>
      </c>
      <c r="Q2971" t="s">
        <v>8317</v>
      </c>
      <c r="R2971" t="s">
        <v>8318</v>
      </c>
      <c r="S2971" s="8">
        <f t="shared" si="186"/>
        <v>16528.786493055555</v>
      </c>
      <c r="T2971" s="8">
        <f t="shared" si="187"/>
        <v>16558.952083333334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14">
        <f t="shared" si="185"/>
        <v>69.890109890109883</v>
      </c>
      <c r="Q2972" t="s">
        <v>8317</v>
      </c>
      <c r="R2972" t="s">
        <v>8318</v>
      </c>
      <c r="S2972" s="8">
        <f t="shared" si="186"/>
        <v>16239.669571759259</v>
      </c>
      <c r="T2972" s="8">
        <f t="shared" si="187"/>
        <v>16269.669571759259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14">
        <f t="shared" si="185"/>
        <v>74.534883720930239</v>
      </c>
      <c r="Q2973" t="s">
        <v>8317</v>
      </c>
      <c r="R2973" t="s">
        <v>8318</v>
      </c>
      <c r="S2973" s="8">
        <f t="shared" si="186"/>
        <v>16283.658310185185</v>
      </c>
      <c r="T2973" s="8">
        <f t="shared" si="187"/>
        <v>16313.658310185185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14">
        <f t="shared" si="185"/>
        <v>123.94117647058823</v>
      </c>
      <c r="Q2974" t="s">
        <v>8317</v>
      </c>
      <c r="R2974" t="s">
        <v>8318</v>
      </c>
      <c r="S2974" s="8">
        <f t="shared" si="186"/>
        <v>17125.110185185185</v>
      </c>
      <c r="T2974" s="8">
        <f t="shared" si="187"/>
        <v>17140.041666666668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14">
        <f t="shared" si="185"/>
        <v>264.84848484848487</v>
      </c>
      <c r="Q2975" t="s">
        <v>8317</v>
      </c>
      <c r="R2975" t="s">
        <v>8318</v>
      </c>
      <c r="S2975" s="8">
        <f t="shared" si="186"/>
        <v>16772.818379629629</v>
      </c>
      <c r="T2975" s="8">
        <f t="shared" si="187"/>
        <v>16801.166666666668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14">
        <f t="shared" si="185"/>
        <v>58.620689655172413</v>
      </c>
      <c r="Q2976" t="s">
        <v>8317</v>
      </c>
      <c r="R2976" t="s">
        <v>8318</v>
      </c>
      <c r="S2976" s="8">
        <f t="shared" si="186"/>
        <v>16311.061006944445</v>
      </c>
      <c r="T2976" s="8">
        <f t="shared" si="187"/>
        <v>16339.065972222221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14">
        <f t="shared" si="185"/>
        <v>70.884955752212392</v>
      </c>
      <c r="Q2977" t="s">
        <v>8317</v>
      </c>
      <c r="R2977" t="s">
        <v>8318</v>
      </c>
      <c r="S2977" s="8">
        <f t="shared" si="186"/>
        <v>16372.683865740741</v>
      </c>
      <c r="T2977" s="8">
        <f t="shared" si="187"/>
        <v>16401.125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14">
        <f t="shared" si="185"/>
        <v>8.5714285714285712</v>
      </c>
      <c r="Q2978" t="s">
        <v>8317</v>
      </c>
      <c r="R2978" t="s">
        <v>8318</v>
      </c>
      <c r="S2978" s="8">
        <f t="shared" si="186"/>
        <v>16856.730671296296</v>
      </c>
      <c r="T2978" s="8">
        <f t="shared" si="187"/>
        <v>16873.5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14">
        <f t="shared" si="185"/>
        <v>113.56666666666666</v>
      </c>
      <c r="Q2979" t="s">
        <v>8317</v>
      </c>
      <c r="R2979" t="s">
        <v>8318</v>
      </c>
      <c r="S2979" s="8">
        <f t="shared" si="186"/>
        <v>16457.881180555556</v>
      </c>
      <c r="T2979" s="8">
        <f t="shared" si="187"/>
        <v>16517.093055555557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14">
        <f t="shared" si="185"/>
        <v>60.6875</v>
      </c>
      <c r="Q2980" t="s">
        <v>8317</v>
      </c>
      <c r="R2980" t="s">
        <v>8318</v>
      </c>
      <c r="S2980" s="8">
        <f t="shared" si="186"/>
        <v>16353.640590277777</v>
      </c>
      <c r="T2980" s="8">
        <f t="shared" si="187"/>
        <v>16363.249305555555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14">
        <f t="shared" si="185"/>
        <v>110.21739130434783</v>
      </c>
      <c r="Q2981" t="s">
        <v>8317</v>
      </c>
      <c r="R2981" t="s">
        <v>8318</v>
      </c>
      <c r="S2981" s="8">
        <f t="shared" si="186"/>
        <v>16424.824340277777</v>
      </c>
      <c r="T2981" s="8">
        <f t="shared" si="187"/>
        <v>16441.25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14">
        <f t="shared" si="185"/>
        <v>136.45833333333334</v>
      </c>
      <c r="Q2982" t="s">
        <v>8317</v>
      </c>
      <c r="R2982" t="s">
        <v>8318</v>
      </c>
      <c r="S2982" s="8">
        <f t="shared" si="186"/>
        <v>16650.915856481482</v>
      </c>
      <c r="T2982" s="8">
        <f t="shared" si="187"/>
        <v>16671.083333333332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14">
        <f t="shared" si="185"/>
        <v>53.164948453608247</v>
      </c>
      <c r="Q2983" t="s">
        <v>8317</v>
      </c>
      <c r="R2983" t="s">
        <v>8357</v>
      </c>
      <c r="S2983" s="8">
        <f t="shared" si="186"/>
        <v>16656.559675925924</v>
      </c>
      <c r="T2983" s="8">
        <f t="shared" si="187"/>
        <v>16701.559675925924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14">
        <f t="shared" si="185"/>
        <v>86.491525423728817</v>
      </c>
      <c r="Q2984" t="s">
        <v>8317</v>
      </c>
      <c r="R2984" t="s">
        <v>8357</v>
      </c>
      <c r="S2984" s="8">
        <f t="shared" si="186"/>
        <v>16812.68684027778</v>
      </c>
      <c r="T2984" s="8">
        <f t="shared" si="187"/>
        <v>16842.68684027778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14">
        <f t="shared" si="185"/>
        <v>155.23827397260274</v>
      </c>
      <c r="Q2985" t="s">
        <v>8317</v>
      </c>
      <c r="R2985" t="s">
        <v>8357</v>
      </c>
      <c r="S2985" s="8">
        <f t="shared" si="186"/>
        <v>16325.632361111113</v>
      </c>
      <c r="T2985" s="8">
        <f t="shared" si="187"/>
        <v>16385.674027777779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14">
        <f t="shared" si="185"/>
        <v>115.08256880733946</v>
      </c>
      <c r="Q2986" t="s">
        <v>8317</v>
      </c>
      <c r="R2986" t="s">
        <v>8357</v>
      </c>
      <c r="S2986" s="8">
        <f t="shared" si="186"/>
        <v>17007.278715277778</v>
      </c>
      <c r="T2986" s="8">
        <f t="shared" si="187"/>
        <v>17037.278715277778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14">
        <f t="shared" si="185"/>
        <v>109.5945945945946</v>
      </c>
      <c r="Q2987" t="s">
        <v>8317</v>
      </c>
      <c r="R2987" t="s">
        <v>8357</v>
      </c>
      <c r="S2987" s="8">
        <f t="shared" si="186"/>
        <v>17085.973703703701</v>
      </c>
      <c r="T2987" s="8">
        <f t="shared" si="187"/>
        <v>17105.166666666668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14">
        <f t="shared" si="185"/>
        <v>45.214285714285715</v>
      </c>
      <c r="Q2988" t="s">
        <v>8317</v>
      </c>
      <c r="R2988" t="s">
        <v>8357</v>
      </c>
      <c r="S2988" s="8">
        <f t="shared" si="186"/>
        <v>16862.500069444446</v>
      </c>
      <c r="T2988" s="8">
        <f t="shared" si="187"/>
        <v>16922.458402777778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14">
        <f t="shared" si="185"/>
        <v>104.15169811320754</v>
      </c>
      <c r="Q2989" t="s">
        <v>8317</v>
      </c>
      <c r="R2989" t="s">
        <v>8357</v>
      </c>
      <c r="S2989" s="8">
        <f t="shared" si="186"/>
        <v>17058.307303240741</v>
      </c>
      <c r="T2989" s="8">
        <f t="shared" si="187"/>
        <v>17087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14">
        <f t="shared" si="185"/>
        <v>35.714285714285715</v>
      </c>
      <c r="Q2990" t="s">
        <v>8317</v>
      </c>
      <c r="R2990" t="s">
        <v>8357</v>
      </c>
      <c r="S2990" s="8">
        <f t="shared" si="186"/>
        <v>16942.362048611114</v>
      </c>
      <c r="T2990" s="8">
        <f t="shared" si="187"/>
        <v>16972.362048611114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14">
        <f t="shared" si="185"/>
        <v>96.997252747252745</v>
      </c>
      <c r="Q2991" t="s">
        <v>8317</v>
      </c>
      <c r="R2991" t="s">
        <v>8357</v>
      </c>
      <c r="S2991" s="8">
        <f t="shared" si="186"/>
        <v>16768.02039351852</v>
      </c>
      <c r="T2991" s="8">
        <f t="shared" si="187"/>
        <v>16790.207638888889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14">
        <f t="shared" si="185"/>
        <v>370.37037037037038</v>
      </c>
      <c r="Q2992" t="s">
        <v>8317</v>
      </c>
      <c r="R2992" t="s">
        <v>8357</v>
      </c>
      <c r="S2992" s="8">
        <f t="shared" si="186"/>
        <v>16772.574305555554</v>
      </c>
      <c r="T2992" s="8">
        <f t="shared" si="187"/>
        <v>16807.574305555554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14">
        <f t="shared" si="185"/>
        <v>94.408602150537632</v>
      </c>
      <c r="Q2993" t="s">
        <v>8317</v>
      </c>
      <c r="R2993" t="s">
        <v>8357</v>
      </c>
      <c r="S2993" s="8">
        <f t="shared" si="186"/>
        <v>17171.837152777778</v>
      </c>
      <c r="T2993" s="8">
        <f t="shared" si="187"/>
        <v>17193.837152777778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14">
        <f t="shared" si="185"/>
        <v>48.984375</v>
      </c>
      <c r="Q2994" t="s">
        <v>8317</v>
      </c>
      <c r="R2994" t="s">
        <v>8357</v>
      </c>
      <c r="S2994" s="8">
        <f t="shared" si="186"/>
        <v>17053.767476851852</v>
      </c>
      <c r="T2994" s="8">
        <f t="shared" si="187"/>
        <v>17083.767476851852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14">
        <f t="shared" si="185"/>
        <v>45.590909090909093</v>
      </c>
      <c r="Q2995" t="s">
        <v>8317</v>
      </c>
      <c r="R2995" t="s">
        <v>8357</v>
      </c>
      <c r="S2995" s="8">
        <f t="shared" si="186"/>
        <v>16821.838738425929</v>
      </c>
      <c r="T2995" s="8">
        <f t="shared" si="187"/>
        <v>16851.838738425929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14">
        <f t="shared" si="185"/>
        <v>23.275254237288134</v>
      </c>
      <c r="Q2996" t="s">
        <v>8317</v>
      </c>
      <c r="R2996" t="s">
        <v>8357</v>
      </c>
      <c r="S2996" s="8">
        <f t="shared" si="186"/>
        <v>16316.478842592594</v>
      </c>
      <c r="T2996" s="8">
        <f t="shared" si="187"/>
        <v>16346.478842592594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14">
        <f t="shared" si="185"/>
        <v>63.2289156626506</v>
      </c>
      <c r="Q2997" t="s">
        <v>8317</v>
      </c>
      <c r="R2997" t="s">
        <v>8357</v>
      </c>
      <c r="S2997" s="8">
        <f t="shared" si="186"/>
        <v>17155.665173611113</v>
      </c>
      <c r="T2997" s="8">
        <f t="shared" si="187"/>
        <v>17185.665173611113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14">
        <f t="shared" si="185"/>
        <v>153.5204081632653</v>
      </c>
      <c r="Q2998" t="s">
        <v>8317</v>
      </c>
      <c r="R2998" t="s">
        <v>8357</v>
      </c>
      <c r="S2998" s="8">
        <f t="shared" si="186"/>
        <v>16521.912500000002</v>
      </c>
      <c r="T2998" s="8">
        <f t="shared" si="187"/>
        <v>16581.912500000002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14">
        <f t="shared" si="185"/>
        <v>90.2</v>
      </c>
      <c r="Q2999" t="s">
        <v>8317</v>
      </c>
      <c r="R2999" t="s">
        <v>8357</v>
      </c>
      <c r="S2999" s="8">
        <f t="shared" si="186"/>
        <v>17206.73371527778</v>
      </c>
      <c r="T2999" s="8">
        <f t="shared" si="187"/>
        <v>17224.207638888889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14">
        <f t="shared" si="185"/>
        <v>118.97113163972287</v>
      </c>
      <c r="Q3000" t="s">
        <v>8317</v>
      </c>
      <c r="R3000" t="s">
        <v>8357</v>
      </c>
      <c r="S3000" s="8">
        <f t="shared" si="186"/>
        <v>16209.193622685185</v>
      </c>
      <c r="T3000" s="8">
        <f t="shared" si="187"/>
        <v>16237.184027777779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14">
        <f t="shared" si="185"/>
        <v>80.25</v>
      </c>
      <c r="Q3001" t="s">
        <v>8317</v>
      </c>
      <c r="R3001" t="s">
        <v>8357</v>
      </c>
      <c r="S3001" s="8">
        <f t="shared" si="186"/>
        <v>17211.740277777779</v>
      </c>
      <c r="T3001" s="8">
        <f t="shared" si="187"/>
        <v>17226.083333333332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14">
        <f t="shared" si="185"/>
        <v>62.5</v>
      </c>
      <c r="Q3002" t="s">
        <v>8317</v>
      </c>
      <c r="R3002" t="s">
        <v>8357</v>
      </c>
      <c r="S3002" s="8">
        <f t="shared" si="186"/>
        <v>17183.827199074076</v>
      </c>
      <c r="T3002" s="8">
        <f t="shared" si="187"/>
        <v>17197.75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14">
        <f t="shared" si="185"/>
        <v>131.37719999999999</v>
      </c>
      <c r="Q3003" t="s">
        <v>8317</v>
      </c>
      <c r="R3003" t="s">
        <v>8357</v>
      </c>
      <c r="S3003" s="8">
        <f t="shared" si="186"/>
        <v>16965.895625000001</v>
      </c>
      <c r="T3003" s="8">
        <f t="shared" si="187"/>
        <v>16995.895625000001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14">
        <f t="shared" si="185"/>
        <v>73.032980769230775</v>
      </c>
      <c r="Q3004" t="s">
        <v>8317</v>
      </c>
      <c r="R3004" t="s">
        <v>8357</v>
      </c>
      <c r="S3004" s="8">
        <f t="shared" si="186"/>
        <v>15670.83625</v>
      </c>
      <c r="T3004" s="8">
        <f t="shared" si="187"/>
        <v>15700.83625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14">
        <f t="shared" si="185"/>
        <v>178.52941176470588</v>
      </c>
      <c r="Q3005" t="s">
        <v>8317</v>
      </c>
      <c r="R3005" t="s">
        <v>8357</v>
      </c>
      <c r="S3005" s="8">
        <f t="shared" si="186"/>
        <v>16829.849259259259</v>
      </c>
      <c r="T3005" s="8">
        <f t="shared" si="187"/>
        <v>16861.249305555557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14">
        <f t="shared" si="185"/>
        <v>162.90974729241879</v>
      </c>
      <c r="Q3006" t="s">
        <v>8317</v>
      </c>
      <c r="R3006" t="s">
        <v>8357</v>
      </c>
      <c r="S3006" s="8">
        <f t="shared" si="186"/>
        <v>16359.881064814816</v>
      </c>
      <c r="T3006" s="8">
        <f t="shared" si="187"/>
        <v>16389.922731481482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14">
        <f t="shared" si="185"/>
        <v>108.24237288135593</v>
      </c>
      <c r="Q3007" t="s">
        <v>8317</v>
      </c>
      <c r="R3007" t="s">
        <v>8357</v>
      </c>
      <c r="S3007" s="8">
        <f t="shared" si="186"/>
        <v>16319.674826388889</v>
      </c>
      <c r="T3007" s="8">
        <f t="shared" si="187"/>
        <v>16349.674826388889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14">
        <f t="shared" si="185"/>
        <v>88.865979381443296</v>
      </c>
      <c r="Q3008" t="s">
        <v>8317</v>
      </c>
      <c r="R3008" t="s">
        <v>8357</v>
      </c>
      <c r="S3008" s="8">
        <f t="shared" si="186"/>
        <v>16388.75684027778</v>
      </c>
      <c r="T3008" s="8">
        <f t="shared" si="187"/>
        <v>16418.75684027778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14">
        <f t="shared" si="185"/>
        <v>54</v>
      </c>
      <c r="Q3009" t="s">
        <v>8317</v>
      </c>
      <c r="R3009" t="s">
        <v>8357</v>
      </c>
      <c r="S3009" s="8">
        <f t="shared" si="186"/>
        <v>16529.216238425925</v>
      </c>
      <c r="T3009" s="8">
        <f t="shared" si="187"/>
        <v>16550.216238425925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 s="14">
        <f t="shared" si="185"/>
        <v>116.73076923076923</v>
      </c>
      <c r="Q3010" t="s">
        <v>8317</v>
      </c>
      <c r="R3010" t="s">
        <v>8357</v>
      </c>
      <c r="S3010" s="8">
        <f t="shared" si="186"/>
        <v>16791.212025462963</v>
      </c>
      <c r="T3010" s="8">
        <f t="shared" si="187"/>
        <v>16821.212025462963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E3011/D3011*100</f>
        <v>119.756</v>
      </c>
      <c r="P3011" s="14">
        <f t="shared" ref="P3011:P3074" si="189">IFERROR(E3011/L3011,"")</f>
        <v>233.8984375</v>
      </c>
      <c r="Q3011" t="s">
        <v>8317</v>
      </c>
      <c r="R3011" t="s">
        <v>8357</v>
      </c>
      <c r="S3011" s="8">
        <f t="shared" ref="S3011:S3074" si="190">(((J3011/60/60/24)))</f>
        <v>16370.569907407407</v>
      </c>
      <c r="T3011" s="8">
        <f t="shared" ref="T3011:T3074" si="191">(((I3011/60/60/24)))</f>
        <v>16400.611574074075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14">
        <f t="shared" si="189"/>
        <v>158</v>
      </c>
      <c r="Q3012" t="s">
        <v>8317</v>
      </c>
      <c r="R3012" t="s">
        <v>8357</v>
      </c>
      <c r="S3012" s="8">
        <f t="shared" si="190"/>
        <v>16427.832395833331</v>
      </c>
      <c r="T3012" s="8">
        <f t="shared" si="191"/>
        <v>16487.832395833331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14">
        <f t="shared" si="189"/>
        <v>14.84</v>
      </c>
      <c r="Q3013" t="s">
        <v>8317</v>
      </c>
      <c r="R3013" t="s">
        <v>8357</v>
      </c>
      <c r="S3013" s="8">
        <f t="shared" si="190"/>
        <v>16765.468935185185</v>
      </c>
      <c r="T3013" s="8">
        <f t="shared" si="191"/>
        <v>16792.957638888889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14">
        <f t="shared" si="189"/>
        <v>85.181818181818187</v>
      </c>
      <c r="Q3014" t="s">
        <v>8317</v>
      </c>
      <c r="R3014" t="s">
        <v>8357</v>
      </c>
      <c r="S3014" s="8">
        <f t="shared" si="190"/>
        <v>16455.702893518519</v>
      </c>
      <c r="T3014" s="8">
        <f t="shared" si="191"/>
        <v>16476.702893518519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14">
        <f t="shared" si="189"/>
        <v>146.69158878504672</v>
      </c>
      <c r="Q3015" t="s">
        <v>8317</v>
      </c>
      <c r="R3015" t="s">
        <v>8357</v>
      </c>
      <c r="S3015" s="8">
        <f t="shared" si="190"/>
        <v>16577.836215277777</v>
      </c>
      <c r="T3015" s="8">
        <f t="shared" si="191"/>
        <v>16607.836215277777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14">
        <f t="shared" si="189"/>
        <v>50.764811490125673</v>
      </c>
      <c r="Q3016" t="s">
        <v>8317</v>
      </c>
      <c r="R3016" t="s">
        <v>8357</v>
      </c>
      <c r="S3016" s="8">
        <f t="shared" si="190"/>
        <v>16351.123611111112</v>
      </c>
      <c r="T3016" s="8">
        <f t="shared" si="191"/>
        <v>16379.208333333334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14">
        <f t="shared" si="189"/>
        <v>87.7</v>
      </c>
      <c r="Q3017" t="s">
        <v>8317</v>
      </c>
      <c r="R3017" t="s">
        <v>8357</v>
      </c>
      <c r="S3017" s="8">
        <f t="shared" si="190"/>
        <v>16216.727291666668</v>
      </c>
      <c r="T3017" s="8">
        <f t="shared" si="191"/>
        <v>16232.166666666666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14">
        <f t="shared" si="189"/>
        <v>242.27777777777777</v>
      </c>
      <c r="Q3018" t="s">
        <v>8317</v>
      </c>
      <c r="R3018" t="s">
        <v>8357</v>
      </c>
      <c r="S3018" s="8">
        <f t="shared" si="190"/>
        <v>16209.548055555555</v>
      </c>
      <c r="T3018" s="8">
        <f t="shared" si="191"/>
        <v>16269.548055555555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14">
        <f t="shared" si="189"/>
        <v>146.44654088050314</v>
      </c>
      <c r="Q3019" t="s">
        <v>8317</v>
      </c>
      <c r="R3019" t="s">
        <v>8357</v>
      </c>
      <c r="S3019" s="8">
        <f t="shared" si="190"/>
        <v>16272.850034722222</v>
      </c>
      <c r="T3019" s="8">
        <f t="shared" si="191"/>
        <v>16302.850034722222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14">
        <f t="shared" si="189"/>
        <v>103.17073170731707</v>
      </c>
      <c r="Q3020" t="s">
        <v>8317</v>
      </c>
      <c r="R3020" t="s">
        <v>8357</v>
      </c>
      <c r="S3020" s="8">
        <f t="shared" si="190"/>
        <v>16594.298333333336</v>
      </c>
      <c r="T3020" s="8">
        <f t="shared" si="191"/>
        <v>16636.916666666668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14">
        <f t="shared" si="189"/>
        <v>80.464601769911511</v>
      </c>
      <c r="Q3021" t="s">
        <v>8317</v>
      </c>
      <c r="R3021" t="s">
        <v>8357</v>
      </c>
      <c r="S3021" s="8">
        <f t="shared" si="190"/>
        <v>16189.833564814813</v>
      </c>
      <c r="T3021" s="8">
        <f t="shared" si="191"/>
        <v>16217.125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14">
        <f t="shared" si="189"/>
        <v>234.66666666666666</v>
      </c>
      <c r="Q3022" t="s">
        <v>8317</v>
      </c>
      <c r="R3022" t="s">
        <v>8357</v>
      </c>
      <c r="S3022" s="8">
        <f t="shared" si="190"/>
        <v>16601.84644675926</v>
      </c>
      <c r="T3022" s="8">
        <f t="shared" si="191"/>
        <v>16661.84644675926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14">
        <f t="shared" si="189"/>
        <v>50.689320388349515</v>
      </c>
      <c r="Q3023" t="s">
        <v>8317</v>
      </c>
      <c r="R3023" t="s">
        <v>8357</v>
      </c>
      <c r="S3023" s="8">
        <f t="shared" si="190"/>
        <v>17091.618854166667</v>
      </c>
      <c r="T3023" s="8">
        <f t="shared" si="191"/>
        <v>17127.249305555557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14">
        <f t="shared" si="189"/>
        <v>162.70967741935485</v>
      </c>
      <c r="Q3024" t="s">
        <v>8317</v>
      </c>
      <c r="R3024" t="s">
        <v>8357</v>
      </c>
      <c r="S3024" s="8">
        <f t="shared" si="190"/>
        <v>16995.95380787037</v>
      </c>
      <c r="T3024" s="8">
        <f t="shared" si="191"/>
        <v>17040.95380787037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14">
        <f t="shared" si="189"/>
        <v>120.16666666666667</v>
      </c>
      <c r="Q3025" t="s">
        <v>8317</v>
      </c>
      <c r="R3025" t="s">
        <v>8357</v>
      </c>
      <c r="S3025" s="8">
        <f t="shared" si="190"/>
        <v>16552.675763888892</v>
      </c>
      <c r="T3025" s="8">
        <f t="shared" si="191"/>
        <v>16597.675763888892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14">
        <f t="shared" si="189"/>
        <v>67.697802197802204</v>
      </c>
      <c r="Q3026" t="s">
        <v>8317</v>
      </c>
      <c r="R3026" t="s">
        <v>8357</v>
      </c>
      <c r="S3026" s="8">
        <f t="shared" si="190"/>
        <v>15589.993923611111</v>
      </c>
      <c r="T3026" s="8">
        <f t="shared" si="191"/>
        <v>15619.993923611111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14">
        <f t="shared" si="189"/>
        <v>52.103448275862071</v>
      </c>
      <c r="Q3027" t="s">
        <v>8317</v>
      </c>
      <c r="R3027" t="s">
        <v>8357</v>
      </c>
      <c r="S3027" s="8">
        <f t="shared" si="190"/>
        <v>16192.509409722223</v>
      </c>
      <c r="T3027" s="8">
        <f t="shared" si="191"/>
        <v>16220.666666666666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14">
        <f t="shared" si="189"/>
        <v>51.6</v>
      </c>
      <c r="Q3028" t="s">
        <v>8317</v>
      </c>
      <c r="R3028" t="s">
        <v>8357</v>
      </c>
      <c r="S3028" s="8">
        <f t="shared" si="190"/>
        <v>17214.459398148148</v>
      </c>
      <c r="T3028" s="8">
        <f t="shared" si="191"/>
        <v>17228.459398148148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14">
        <f t="shared" si="189"/>
        <v>164.3</v>
      </c>
      <c r="Q3029" t="s">
        <v>8317</v>
      </c>
      <c r="R3029" t="s">
        <v>8357</v>
      </c>
      <c r="S3029" s="8">
        <f t="shared" si="190"/>
        <v>16484.704293981482</v>
      </c>
      <c r="T3029" s="8">
        <f t="shared" si="191"/>
        <v>16514.662627314814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14">
        <f t="shared" si="189"/>
        <v>84.858585858585855</v>
      </c>
      <c r="Q3030" t="s">
        <v>8317</v>
      </c>
      <c r="R3030" t="s">
        <v>8357</v>
      </c>
      <c r="S3030" s="8">
        <f t="shared" si="190"/>
        <v>16998.264178240741</v>
      </c>
      <c r="T3030" s="8">
        <f t="shared" si="191"/>
        <v>17028.264178240741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14">
        <f t="shared" si="189"/>
        <v>94.548850574712645</v>
      </c>
      <c r="Q3031" t="s">
        <v>8317</v>
      </c>
      <c r="R3031" t="s">
        <v>8357</v>
      </c>
      <c r="S3031" s="8">
        <f t="shared" si="190"/>
        <v>16363.708877314815</v>
      </c>
      <c r="T3031" s="8">
        <f t="shared" si="191"/>
        <v>16392.190972222223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14">
        <f t="shared" si="189"/>
        <v>45.536585365853661</v>
      </c>
      <c r="Q3032" t="s">
        <v>8317</v>
      </c>
      <c r="R3032" t="s">
        <v>8357</v>
      </c>
      <c r="S3032" s="8">
        <f t="shared" si="190"/>
        <v>16664.74734953704</v>
      </c>
      <c r="T3032" s="8">
        <f t="shared" si="191"/>
        <v>16694.74734953704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14">
        <f t="shared" si="189"/>
        <v>51.724137931034484</v>
      </c>
      <c r="Q3033" t="s">
        <v>8317</v>
      </c>
      <c r="R3033" t="s">
        <v>8357</v>
      </c>
      <c r="S3033" s="8">
        <f t="shared" si="190"/>
        <v>17028.882488425927</v>
      </c>
      <c r="T3033" s="8">
        <f t="shared" si="191"/>
        <v>17088.882488425927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14">
        <f t="shared" si="189"/>
        <v>50.88</v>
      </c>
      <c r="Q3034" t="s">
        <v>8317</v>
      </c>
      <c r="R3034" t="s">
        <v>8357</v>
      </c>
      <c r="S3034" s="8">
        <f t="shared" si="190"/>
        <v>16659.044664351852</v>
      </c>
      <c r="T3034" s="8">
        <f t="shared" si="191"/>
        <v>16689.044664351852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14">
        <f t="shared" si="189"/>
        <v>191.13043478260869</v>
      </c>
      <c r="Q3035" t="s">
        <v>8317</v>
      </c>
      <c r="R3035" t="s">
        <v>8357</v>
      </c>
      <c r="S3035" s="8">
        <f t="shared" si="190"/>
        <v>17001.110243055555</v>
      </c>
      <c r="T3035" s="8">
        <f t="shared" si="191"/>
        <v>17031.110243055555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14">
        <f t="shared" si="189"/>
        <v>89.314285714285717</v>
      </c>
      <c r="Q3036" t="s">
        <v>8317</v>
      </c>
      <c r="R3036" t="s">
        <v>8357</v>
      </c>
      <c r="S3036" s="8">
        <f t="shared" si="190"/>
        <v>17075.535358796296</v>
      </c>
      <c r="T3036" s="8">
        <f t="shared" si="191"/>
        <v>17106.165972222221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14">
        <f t="shared" si="189"/>
        <v>88.588631921824103</v>
      </c>
      <c r="Q3037" t="s">
        <v>8317</v>
      </c>
      <c r="R3037" t="s">
        <v>8357</v>
      </c>
      <c r="S3037" s="8">
        <f t="shared" si="190"/>
        <v>15799.560289351852</v>
      </c>
      <c r="T3037" s="8">
        <f t="shared" si="191"/>
        <v>15829.560289351852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14">
        <f t="shared" si="189"/>
        <v>96.300911854103347</v>
      </c>
      <c r="Q3038" t="s">
        <v>8317</v>
      </c>
      <c r="R3038" t="s">
        <v>8357</v>
      </c>
      <c r="S3038" s="8">
        <f t="shared" si="190"/>
        <v>15897.785231481483</v>
      </c>
      <c r="T3038" s="8">
        <f t="shared" si="191"/>
        <v>15933.499305555555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14">
        <f t="shared" si="189"/>
        <v>33.3125</v>
      </c>
      <c r="Q3039" t="s">
        <v>8317</v>
      </c>
      <c r="R3039" t="s">
        <v>8357</v>
      </c>
      <c r="S3039" s="8">
        <f t="shared" si="190"/>
        <v>14809.893206018518</v>
      </c>
      <c r="T3039" s="8">
        <f t="shared" si="191"/>
        <v>14884.207638888889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14">
        <f t="shared" si="189"/>
        <v>37.222222222222221</v>
      </c>
      <c r="Q3040" t="s">
        <v>8317</v>
      </c>
      <c r="R3040" t="s">
        <v>8357</v>
      </c>
      <c r="S3040" s="8">
        <f t="shared" si="190"/>
        <v>16804.252280092594</v>
      </c>
      <c r="T3040" s="8">
        <f t="shared" si="191"/>
        <v>16864.252280092594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14">
        <f t="shared" si="189"/>
        <v>92.130423728813554</v>
      </c>
      <c r="Q3041" t="s">
        <v>8317</v>
      </c>
      <c r="R3041" t="s">
        <v>8357</v>
      </c>
      <c r="S3041" s="8">
        <f t="shared" si="190"/>
        <v>16041.794421296296</v>
      </c>
      <c r="T3041" s="8">
        <f t="shared" si="191"/>
        <v>16068.332638888889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14">
        <f t="shared" si="189"/>
        <v>76.785714285714292</v>
      </c>
      <c r="Q3042" t="s">
        <v>8317</v>
      </c>
      <c r="R3042" t="s">
        <v>8357</v>
      </c>
      <c r="S3042" s="8">
        <f t="shared" si="190"/>
        <v>16608.791909722222</v>
      </c>
      <c r="T3042" s="8">
        <f t="shared" si="191"/>
        <v>16612.958333333332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14">
        <f t="shared" si="189"/>
        <v>96.526315789473685</v>
      </c>
      <c r="Q3043" t="s">
        <v>8317</v>
      </c>
      <c r="R3043" t="s">
        <v>8357</v>
      </c>
      <c r="S3043" s="8">
        <f t="shared" si="190"/>
        <v>16790.868611111113</v>
      </c>
      <c r="T3043" s="8">
        <f t="shared" si="191"/>
        <v>16820.868611111113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14">
        <f t="shared" si="189"/>
        <v>51.891891891891895</v>
      </c>
      <c r="Q3044" t="s">
        <v>8317</v>
      </c>
      <c r="R3044" t="s">
        <v>8357</v>
      </c>
      <c r="S3044" s="8">
        <f t="shared" si="190"/>
        <v>16684.688043981481</v>
      </c>
      <c r="T3044" s="8">
        <f t="shared" si="191"/>
        <v>16714.688043981481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14">
        <f t="shared" si="189"/>
        <v>128.9140625</v>
      </c>
      <c r="Q3045" t="s">
        <v>8317</v>
      </c>
      <c r="R3045" t="s">
        <v>8357</v>
      </c>
      <c r="S3045" s="8">
        <f t="shared" si="190"/>
        <v>16514.070590277777</v>
      </c>
      <c r="T3045" s="8">
        <f t="shared" si="191"/>
        <v>16541.118055555555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14">
        <f t="shared" si="189"/>
        <v>84.108974358974365</v>
      </c>
      <c r="Q3046" t="s">
        <v>8317</v>
      </c>
      <c r="R3046" t="s">
        <v>8357</v>
      </c>
      <c r="S3046" s="8">
        <f t="shared" si="190"/>
        <v>16818.726828703704</v>
      </c>
      <c r="T3046" s="8">
        <f t="shared" si="191"/>
        <v>16833.726828703704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14">
        <f t="shared" si="189"/>
        <v>82.941562500000003</v>
      </c>
      <c r="Q3047" t="s">
        <v>8317</v>
      </c>
      <c r="R3047" t="s">
        <v>8357</v>
      </c>
      <c r="S3047" s="8">
        <f t="shared" si="190"/>
        <v>16274.155729166667</v>
      </c>
      <c r="T3047" s="8">
        <f t="shared" si="191"/>
        <v>16304.155729166667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14">
        <f t="shared" si="189"/>
        <v>259.94827586206895</v>
      </c>
      <c r="Q3048" t="s">
        <v>8317</v>
      </c>
      <c r="R3048" t="s">
        <v>8357</v>
      </c>
      <c r="S3048" s="8">
        <f t="shared" si="190"/>
        <v>16293.803078703704</v>
      </c>
      <c r="T3048" s="8">
        <f t="shared" si="191"/>
        <v>16323.202777777777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14">
        <f t="shared" si="189"/>
        <v>37.25</v>
      </c>
      <c r="Q3049" t="s">
        <v>8317</v>
      </c>
      <c r="R3049" t="s">
        <v>8357</v>
      </c>
      <c r="S3049" s="8">
        <f t="shared" si="190"/>
        <v>16874.989050925928</v>
      </c>
      <c r="T3049" s="8">
        <f t="shared" si="191"/>
        <v>16918.552777777779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14">
        <f t="shared" si="189"/>
        <v>177.02127659574469</v>
      </c>
      <c r="Q3050" t="s">
        <v>8317</v>
      </c>
      <c r="R3050" t="s">
        <v>8357</v>
      </c>
      <c r="S3050" s="8">
        <f t="shared" si="190"/>
        <v>16406.901180555553</v>
      </c>
      <c r="T3050" s="8">
        <f t="shared" si="191"/>
        <v>16435.890277777777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14">
        <f t="shared" si="189"/>
        <v>74.074074074074076</v>
      </c>
      <c r="Q3051" t="s">
        <v>8317</v>
      </c>
      <c r="R3051" t="s">
        <v>8357</v>
      </c>
      <c r="S3051" s="8">
        <f t="shared" si="190"/>
        <v>16570.014525462964</v>
      </c>
      <c r="T3051" s="8">
        <f t="shared" si="191"/>
        <v>16600.014525462964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14">
        <f t="shared" si="189"/>
        <v>70.666666666666671</v>
      </c>
      <c r="Q3052" t="s">
        <v>8317</v>
      </c>
      <c r="R3052" t="s">
        <v>8357</v>
      </c>
      <c r="S3052" s="8">
        <f t="shared" si="190"/>
        <v>16896.16851851852</v>
      </c>
      <c r="T3052" s="8">
        <f t="shared" si="191"/>
        <v>16926.16851851852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14">
        <f t="shared" si="189"/>
        <v>23.62857142857143</v>
      </c>
      <c r="Q3053" t="s">
        <v>8317</v>
      </c>
      <c r="R3053" t="s">
        <v>8357</v>
      </c>
      <c r="S3053" s="8">
        <f t="shared" si="190"/>
        <v>17175.416030092591</v>
      </c>
      <c r="T3053" s="8">
        <f t="shared" si="191"/>
        <v>17205.416030092591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14">
        <f t="shared" si="189"/>
        <v>37.5</v>
      </c>
      <c r="Q3054" t="s">
        <v>8317</v>
      </c>
      <c r="R3054" t="s">
        <v>8357</v>
      </c>
      <c r="S3054" s="8">
        <f t="shared" si="190"/>
        <v>16553.670069444444</v>
      </c>
      <c r="T3054" s="8">
        <f t="shared" si="191"/>
        <v>16583.665972222221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14">
        <f t="shared" si="189"/>
        <v>13.333333333333334</v>
      </c>
      <c r="Q3055" t="s">
        <v>8317</v>
      </c>
      <c r="R3055" t="s">
        <v>8357</v>
      </c>
      <c r="S3055" s="8">
        <f t="shared" si="190"/>
        <v>16293.761724537037</v>
      </c>
      <c r="T3055" s="8">
        <f t="shared" si="191"/>
        <v>16345.165972222223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14" t="str">
        <f t="shared" si="189"/>
        <v/>
      </c>
      <c r="Q3056" t="s">
        <v>8317</v>
      </c>
      <c r="R3056" t="s">
        <v>8357</v>
      </c>
      <c r="S3056" s="8">
        <f t="shared" si="190"/>
        <v>16458.832800925928</v>
      </c>
      <c r="T3056" s="8">
        <f t="shared" si="191"/>
        <v>16496.044444444444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14">
        <f t="shared" si="189"/>
        <v>1</v>
      </c>
      <c r="Q3057" t="s">
        <v>8317</v>
      </c>
      <c r="R3057" t="s">
        <v>8357</v>
      </c>
      <c r="S3057" s="8">
        <f t="shared" si="190"/>
        <v>16384.958217592593</v>
      </c>
      <c r="T3057" s="8">
        <f t="shared" si="191"/>
        <v>16444.958217592593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14" t="str">
        <f t="shared" si="189"/>
        <v/>
      </c>
      <c r="Q3058" t="s">
        <v>8317</v>
      </c>
      <c r="R3058" t="s">
        <v>8357</v>
      </c>
      <c r="S3058" s="8">
        <f t="shared" si="190"/>
        <v>16282.636388888888</v>
      </c>
      <c r="T3058" s="8">
        <f t="shared" si="191"/>
        <v>16342.636388888888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14" t="str">
        <f t="shared" si="189"/>
        <v/>
      </c>
      <c r="Q3059" t="s">
        <v>8317</v>
      </c>
      <c r="R3059" t="s">
        <v>8357</v>
      </c>
      <c r="S3059" s="8">
        <f t="shared" si="190"/>
        <v>16864.650590277779</v>
      </c>
      <c r="T3059" s="8">
        <f t="shared" si="191"/>
        <v>16894.608923611111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14">
        <f t="shared" si="189"/>
        <v>1</v>
      </c>
      <c r="Q3060" t="s">
        <v>8317</v>
      </c>
      <c r="R3060" t="s">
        <v>8357</v>
      </c>
      <c r="S3060" s="8">
        <f t="shared" si="190"/>
        <v>16891.374305555557</v>
      </c>
      <c r="T3060" s="8">
        <f t="shared" si="191"/>
        <v>16941.374305555557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14">
        <f t="shared" si="189"/>
        <v>41</v>
      </c>
      <c r="Q3061" t="s">
        <v>8317</v>
      </c>
      <c r="R3061" t="s">
        <v>8357</v>
      </c>
      <c r="S3061" s="8">
        <f t="shared" si="190"/>
        <v>16260.935717592592</v>
      </c>
      <c r="T3061" s="8">
        <f t="shared" si="191"/>
        <v>16290.935717592592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14">
        <f t="shared" si="189"/>
        <v>55.833333333333336</v>
      </c>
      <c r="Q3062" t="s">
        <v>8317</v>
      </c>
      <c r="R3062" t="s">
        <v>8357</v>
      </c>
      <c r="S3062" s="8">
        <f t="shared" si="190"/>
        <v>16676.274699074074</v>
      </c>
      <c r="T3062" s="8">
        <f t="shared" si="191"/>
        <v>16706.274699074074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14" t="str">
        <f t="shared" si="189"/>
        <v/>
      </c>
      <c r="Q3063" t="s">
        <v>8317</v>
      </c>
      <c r="R3063" t="s">
        <v>8357</v>
      </c>
      <c r="S3063" s="8">
        <f t="shared" si="190"/>
        <v>16265.78412037037</v>
      </c>
      <c r="T3063" s="8">
        <f t="shared" si="191"/>
        <v>16295.78412037037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14">
        <f t="shared" si="189"/>
        <v>99.761194029850742</v>
      </c>
      <c r="Q3064" t="s">
        <v>8317</v>
      </c>
      <c r="R3064" t="s">
        <v>8357</v>
      </c>
      <c r="S3064" s="8">
        <f t="shared" si="190"/>
        <v>16679.535787037039</v>
      </c>
      <c r="T3064" s="8">
        <f t="shared" si="191"/>
        <v>16708.75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14">
        <f t="shared" si="189"/>
        <v>25.521739130434781</v>
      </c>
      <c r="Q3065" t="s">
        <v>8317</v>
      </c>
      <c r="R3065" t="s">
        <v>8357</v>
      </c>
      <c r="S3065" s="8">
        <f t="shared" si="190"/>
        <v>17061.922893518517</v>
      </c>
      <c r="T3065" s="8">
        <f t="shared" si="191"/>
        <v>17096.922893518517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14">
        <f t="shared" si="189"/>
        <v>117.65277777777777</v>
      </c>
      <c r="Q3066" t="s">
        <v>8317</v>
      </c>
      <c r="R3066" t="s">
        <v>8357</v>
      </c>
      <c r="S3066" s="8">
        <f t="shared" si="190"/>
        <v>16730.13016203704</v>
      </c>
      <c r="T3066" s="8">
        <f t="shared" si="191"/>
        <v>16761.290972222221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14">
        <f t="shared" si="189"/>
        <v>5</v>
      </c>
      <c r="Q3067" t="s">
        <v>8317</v>
      </c>
      <c r="R3067" t="s">
        <v>8357</v>
      </c>
      <c r="S3067" s="8">
        <f t="shared" si="190"/>
        <v>16256.055231481483</v>
      </c>
      <c r="T3067" s="8">
        <f t="shared" si="191"/>
        <v>16281.055231481483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14">
        <f t="shared" si="189"/>
        <v>2796.6666666666665</v>
      </c>
      <c r="Q3068" t="s">
        <v>8317</v>
      </c>
      <c r="R3068" t="s">
        <v>8357</v>
      </c>
      <c r="S3068" s="8">
        <f t="shared" si="190"/>
        <v>16962.228437499998</v>
      </c>
      <c r="T3068" s="8">
        <f t="shared" si="191"/>
        <v>16992.228437499998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14">
        <f t="shared" si="189"/>
        <v>200</v>
      </c>
      <c r="Q3069" t="s">
        <v>8317</v>
      </c>
      <c r="R3069" t="s">
        <v>8357</v>
      </c>
      <c r="S3069" s="8">
        <f t="shared" si="190"/>
        <v>16657.938414351851</v>
      </c>
      <c r="T3069" s="8">
        <f t="shared" si="191"/>
        <v>16687.938414351851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14">
        <f t="shared" si="189"/>
        <v>87.5</v>
      </c>
      <c r="Q3070" t="s">
        <v>8317</v>
      </c>
      <c r="R3070" t="s">
        <v>8357</v>
      </c>
      <c r="S3070" s="8">
        <f t="shared" si="190"/>
        <v>16694.691574074073</v>
      </c>
      <c r="T3070" s="8">
        <f t="shared" si="191"/>
        <v>16724.691574074073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14">
        <f t="shared" si="189"/>
        <v>20.142857142857142</v>
      </c>
      <c r="Q3071" t="s">
        <v>8317</v>
      </c>
      <c r="R3071" t="s">
        <v>8357</v>
      </c>
      <c r="S3071" s="8">
        <f t="shared" si="190"/>
        <v>16388.833726851852</v>
      </c>
      <c r="T3071" s="8">
        <f t="shared" si="191"/>
        <v>16418.833726851852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14">
        <f t="shared" si="189"/>
        <v>20.875</v>
      </c>
      <c r="Q3072" t="s">
        <v>8317</v>
      </c>
      <c r="R3072" t="s">
        <v>8357</v>
      </c>
      <c r="S3072" s="8">
        <f t="shared" si="190"/>
        <v>17121.733437499999</v>
      </c>
      <c r="T3072" s="8">
        <f t="shared" si="191"/>
        <v>17142.733437499999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14">
        <f t="shared" si="189"/>
        <v>61.307692307692307</v>
      </c>
      <c r="Q3073" t="s">
        <v>8317</v>
      </c>
      <c r="R3073" t="s">
        <v>8357</v>
      </c>
      <c r="S3073" s="8">
        <f t="shared" si="190"/>
        <v>16528.732418981483</v>
      </c>
      <c r="T3073" s="8">
        <f t="shared" si="191"/>
        <v>16546.249305555557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 s="14">
        <f t="shared" si="189"/>
        <v>1</v>
      </c>
      <c r="Q3074" t="s">
        <v>8317</v>
      </c>
      <c r="R3074" t="s">
        <v>8357</v>
      </c>
      <c r="S3074" s="8">
        <f t="shared" si="190"/>
        <v>17089.690532407407</v>
      </c>
      <c r="T3074" s="8">
        <f t="shared" si="191"/>
        <v>17104.073611111111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E3075/D3075*100</f>
        <v>2.3035714285714284E-2</v>
      </c>
      <c r="P3075" s="14">
        <f t="shared" ref="P3075:P3138" si="193">IFERROR(E3075/L3075,"")</f>
        <v>92.142857142857139</v>
      </c>
      <c r="Q3075" t="s">
        <v>8317</v>
      </c>
      <c r="R3075" t="s">
        <v>8357</v>
      </c>
      <c r="S3075" s="8">
        <f t="shared" ref="S3075:S3138" si="194">(((J3075/60/60/24)))</f>
        <v>16542.684027777777</v>
      </c>
      <c r="T3075" s="8">
        <f t="shared" ref="T3075:T3138" si="195">(((I3075/60/60/24)))</f>
        <v>16600.804861111112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14">
        <f t="shared" si="193"/>
        <v>7.333333333333333</v>
      </c>
      <c r="Q3076" t="s">
        <v>8317</v>
      </c>
      <c r="R3076" t="s">
        <v>8357</v>
      </c>
      <c r="S3076" s="8">
        <f t="shared" si="194"/>
        <v>16840.57128472222</v>
      </c>
      <c r="T3076" s="8">
        <f t="shared" si="195"/>
        <v>16870.57128472222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14">
        <f t="shared" si="193"/>
        <v>64.8</v>
      </c>
      <c r="Q3077" t="s">
        <v>8317</v>
      </c>
      <c r="R3077" t="s">
        <v>8357</v>
      </c>
      <c r="S3077" s="8">
        <f t="shared" si="194"/>
        <v>16982.102314814812</v>
      </c>
      <c r="T3077" s="8">
        <f t="shared" si="195"/>
        <v>17032.102314814812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14">
        <f t="shared" si="193"/>
        <v>30.12</v>
      </c>
      <c r="Q3078" t="s">
        <v>8317</v>
      </c>
      <c r="R3078" t="s">
        <v>8357</v>
      </c>
      <c r="S3078" s="8">
        <f t="shared" si="194"/>
        <v>16657.651886574073</v>
      </c>
      <c r="T3078" s="8">
        <f t="shared" si="195"/>
        <v>16717.651886574073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14">
        <f t="shared" si="193"/>
        <v>52.5</v>
      </c>
      <c r="Q3079" t="s">
        <v>8317</v>
      </c>
      <c r="R3079" t="s">
        <v>8357</v>
      </c>
      <c r="S3079" s="8">
        <f t="shared" si="194"/>
        <v>17197.956921296296</v>
      </c>
      <c r="T3079" s="8">
        <f t="shared" si="195"/>
        <v>17227.956921296296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14">
        <f t="shared" si="193"/>
        <v>23.666666666666668</v>
      </c>
      <c r="Q3080" t="s">
        <v>8317</v>
      </c>
      <c r="R3080" t="s">
        <v>8357</v>
      </c>
      <c r="S3080" s="8">
        <f t="shared" si="194"/>
        <v>16462.138831018518</v>
      </c>
      <c r="T3080" s="8">
        <f t="shared" si="195"/>
        <v>16492.138831018518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14">
        <f t="shared" si="193"/>
        <v>415.77777777777777</v>
      </c>
      <c r="Q3081" t="s">
        <v>8317</v>
      </c>
      <c r="R3081" t="s">
        <v>8357</v>
      </c>
      <c r="S3081" s="8">
        <f t="shared" si="194"/>
        <v>16486.713368055556</v>
      </c>
      <c r="T3081" s="8">
        <f t="shared" si="195"/>
        <v>16516.671701388888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14">
        <f t="shared" si="193"/>
        <v>53.714285714285715</v>
      </c>
      <c r="Q3082" t="s">
        <v>8317</v>
      </c>
      <c r="R3082" t="s">
        <v>8357</v>
      </c>
      <c r="S3082" s="8">
        <f t="shared" si="194"/>
        <v>16371.028287037037</v>
      </c>
      <c r="T3082" s="8">
        <f t="shared" si="195"/>
        <v>16431.069953703704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14">
        <f t="shared" si="193"/>
        <v>420.6</v>
      </c>
      <c r="Q3083" t="s">
        <v>8317</v>
      </c>
      <c r="R3083" t="s">
        <v>8357</v>
      </c>
      <c r="S3083" s="8">
        <f t="shared" si="194"/>
        <v>16668.181608796298</v>
      </c>
      <c r="T3083" s="8">
        <f t="shared" si="195"/>
        <v>16698.181608796298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14" t="str">
        <f t="shared" si="193"/>
        <v/>
      </c>
      <c r="Q3084" t="s">
        <v>8317</v>
      </c>
      <c r="R3084" t="s">
        <v>8357</v>
      </c>
      <c r="S3084" s="8">
        <f t="shared" si="194"/>
        <v>16724.922986111113</v>
      </c>
      <c r="T3084" s="8">
        <f t="shared" si="195"/>
        <v>16754.964652777777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14">
        <f t="shared" si="193"/>
        <v>18.666666666666668</v>
      </c>
      <c r="Q3085" t="s">
        <v>8317</v>
      </c>
      <c r="R3085" t="s">
        <v>8357</v>
      </c>
      <c r="S3085" s="8">
        <f t="shared" si="194"/>
        <v>16284.563402777778</v>
      </c>
      <c r="T3085" s="8">
        <f t="shared" si="195"/>
        <v>16314.208333333334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14">
        <f t="shared" si="193"/>
        <v>78.333333333333329</v>
      </c>
      <c r="Q3086" t="s">
        <v>8317</v>
      </c>
      <c r="R3086" t="s">
        <v>8357</v>
      </c>
      <c r="S3086" s="8">
        <f t="shared" si="194"/>
        <v>16531.723738425924</v>
      </c>
      <c r="T3086" s="8">
        <f t="shared" si="195"/>
        <v>16560.783333333333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14">
        <f t="shared" si="193"/>
        <v>67.777777777777771</v>
      </c>
      <c r="Q3087" t="s">
        <v>8317</v>
      </c>
      <c r="R3087" t="s">
        <v>8357</v>
      </c>
      <c r="S3087" s="8">
        <f t="shared" si="194"/>
        <v>16677.88378472222</v>
      </c>
      <c r="T3087" s="8">
        <f t="shared" si="195"/>
        <v>16707.88378472222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14">
        <f t="shared" si="193"/>
        <v>16.666666666666668</v>
      </c>
      <c r="Q3088" t="s">
        <v>8317</v>
      </c>
      <c r="R3088" t="s">
        <v>8357</v>
      </c>
      <c r="S3088" s="8">
        <f t="shared" si="194"/>
        <v>16604.67082175926</v>
      </c>
      <c r="T3088" s="8">
        <f t="shared" si="195"/>
        <v>16664.67082175926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14">
        <f t="shared" si="193"/>
        <v>62.5</v>
      </c>
      <c r="Q3089" t="s">
        <v>8317</v>
      </c>
      <c r="R3089" t="s">
        <v>8357</v>
      </c>
      <c r="S3089" s="8">
        <f t="shared" si="194"/>
        <v>17096.150347222221</v>
      </c>
      <c r="T3089" s="8">
        <f t="shared" si="195"/>
        <v>17156.192013888889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14">
        <f t="shared" si="193"/>
        <v>42</v>
      </c>
      <c r="Q3090" t="s">
        <v>8317</v>
      </c>
      <c r="R3090" t="s">
        <v>8357</v>
      </c>
      <c r="S3090" s="8">
        <f t="shared" si="194"/>
        <v>16412.57230324074</v>
      </c>
      <c r="T3090" s="8">
        <f t="shared" si="195"/>
        <v>16443.570138888888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14">
        <f t="shared" si="193"/>
        <v>130.0888888888889</v>
      </c>
      <c r="Q3091" t="s">
        <v>8317</v>
      </c>
      <c r="R3091" t="s">
        <v>8357</v>
      </c>
      <c r="S3091" s="8">
        <f t="shared" si="194"/>
        <v>16959.542627314815</v>
      </c>
      <c r="T3091" s="8">
        <f t="shared" si="195"/>
        <v>16991.082638888889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14">
        <f t="shared" si="193"/>
        <v>1270.2222222222222</v>
      </c>
      <c r="Q3092" t="s">
        <v>8317</v>
      </c>
      <c r="R3092" t="s">
        <v>8357</v>
      </c>
      <c r="S3092" s="8">
        <f t="shared" si="194"/>
        <v>16496.818807870372</v>
      </c>
      <c r="T3092" s="8">
        <f t="shared" si="195"/>
        <v>16556.777141203704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14">
        <f t="shared" si="193"/>
        <v>88.444444444444443</v>
      </c>
      <c r="Q3093" t="s">
        <v>8317</v>
      </c>
      <c r="R3093" t="s">
        <v>8357</v>
      </c>
      <c r="S3093" s="8">
        <f t="shared" si="194"/>
        <v>16997.948414351853</v>
      </c>
      <c r="T3093" s="8">
        <f t="shared" si="195"/>
        <v>17027.948414351853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14">
        <f t="shared" si="193"/>
        <v>56.342380952380957</v>
      </c>
      <c r="Q3094" t="s">
        <v>8317</v>
      </c>
      <c r="R3094" t="s">
        <v>8357</v>
      </c>
      <c r="S3094" s="8">
        <f t="shared" si="194"/>
        <v>16686.619351851852</v>
      </c>
      <c r="T3094" s="8">
        <f t="shared" si="195"/>
        <v>16723.916666666668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14">
        <f t="shared" si="193"/>
        <v>53.529411764705884</v>
      </c>
      <c r="Q3095" t="s">
        <v>8317</v>
      </c>
      <c r="R3095" t="s">
        <v>8357</v>
      </c>
      <c r="S3095" s="8">
        <f t="shared" si="194"/>
        <v>16191.909039351851</v>
      </c>
      <c r="T3095" s="8">
        <f t="shared" si="195"/>
        <v>16222.165972222223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14">
        <f t="shared" si="193"/>
        <v>25</v>
      </c>
      <c r="Q3096" t="s">
        <v>8317</v>
      </c>
      <c r="R3096" t="s">
        <v>8357</v>
      </c>
      <c r="S3096" s="8">
        <f t="shared" si="194"/>
        <v>16638.795787037037</v>
      </c>
      <c r="T3096" s="8">
        <f t="shared" si="195"/>
        <v>16698.795787037037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14">
        <f t="shared" si="193"/>
        <v>50</v>
      </c>
      <c r="Q3097" t="s">
        <v>8317</v>
      </c>
      <c r="R3097" t="s">
        <v>8357</v>
      </c>
      <c r="S3097" s="8">
        <f t="shared" si="194"/>
        <v>16954.025231481482</v>
      </c>
      <c r="T3097" s="8">
        <f t="shared" si="195"/>
        <v>17014.025231481482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14">
        <f t="shared" si="193"/>
        <v>56.785714285714285</v>
      </c>
      <c r="Q3098" t="s">
        <v>8317</v>
      </c>
      <c r="R3098" t="s">
        <v>8357</v>
      </c>
      <c r="S3098" s="8">
        <f t="shared" si="194"/>
        <v>16545.825532407409</v>
      </c>
      <c r="T3098" s="8">
        <f t="shared" si="195"/>
        <v>16575.825532407409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14">
        <f t="shared" si="193"/>
        <v>40.833333333333336</v>
      </c>
      <c r="Q3099" t="s">
        <v>8317</v>
      </c>
      <c r="R3099" t="s">
        <v>8357</v>
      </c>
      <c r="S3099" s="8">
        <f t="shared" si="194"/>
        <v>17060.503483796296</v>
      </c>
      <c r="T3099" s="8">
        <f t="shared" si="195"/>
        <v>17081.583333333332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14">
        <f t="shared" si="193"/>
        <v>65.111111111111114</v>
      </c>
      <c r="Q3100" t="s">
        <v>8317</v>
      </c>
      <c r="R3100" t="s">
        <v>8357</v>
      </c>
      <c r="S3100" s="8">
        <f t="shared" si="194"/>
        <v>16790.792233796295</v>
      </c>
      <c r="T3100" s="8">
        <f t="shared" si="195"/>
        <v>16839.011805555554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14">
        <f t="shared" si="193"/>
        <v>55.6</v>
      </c>
      <c r="Q3101" t="s">
        <v>8317</v>
      </c>
      <c r="R3101" t="s">
        <v>8357</v>
      </c>
      <c r="S3101" s="8">
        <f t="shared" si="194"/>
        <v>16813.189710648148</v>
      </c>
      <c r="T3101" s="8">
        <f t="shared" si="195"/>
        <v>16843.189710648148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14">
        <f t="shared" si="193"/>
        <v>140.53846153846155</v>
      </c>
      <c r="Q3102" t="s">
        <v>8317</v>
      </c>
      <c r="R3102" t="s">
        <v>8357</v>
      </c>
      <c r="S3102" s="8">
        <f t="shared" si="194"/>
        <v>16333.622395833334</v>
      </c>
      <c r="T3102" s="8">
        <f t="shared" si="195"/>
        <v>16363.622395833334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14">
        <f t="shared" si="193"/>
        <v>25</v>
      </c>
      <c r="Q3103" t="s">
        <v>8317</v>
      </c>
      <c r="R3103" t="s">
        <v>8357</v>
      </c>
      <c r="S3103" s="8">
        <f t="shared" si="194"/>
        <v>16602.383530092593</v>
      </c>
      <c r="T3103" s="8">
        <f t="shared" si="195"/>
        <v>16632.330555555556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14">
        <f t="shared" si="193"/>
        <v>69.533333333333331</v>
      </c>
      <c r="Q3104" t="s">
        <v>8317</v>
      </c>
      <c r="R3104" t="s">
        <v>8357</v>
      </c>
      <c r="S3104" s="8">
        <f t="shared" si="194"/>
        <v>16986.340486111112</v>
      </c>
      <c r="T3104" s="8">
        <f t="shared" si="195"/>
        <v>17036.340486111112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14">
        <f t="shared" si="193"/>
        <v>5.5</v>
      </c>
      <c r="Q3105" t="s">
        <v>8317</v>
      </c>
      <c r="R3105" t="s">
        <v>8357</v>
      </c>
      <c r="S3105" s="8">
        <f t="shared" si="194"/>
        <v>16538.156319444446</v>
      </c>
      <c r="T3105" s="8">
        <f t="shared" si="195"/>
        <v>16598.156319444446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14">
        <f t="shared" si="193"/>
        <v>237</v>
      </c>
      <c r="Q3106" t="s">
        <v>8317</v>
      </c>
      <c r="R3106" t="s">
        <v>8357</v>
      </c>
      <c r="S3106" s="8">
        <f t="shared" si="194"/>
        <v>16437.908692129629</v>
      </c>
      <c r="T3106" s="8">
        <f t="shared" si="195"/>
        <v>16469.083333333332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14">
        <f t="shared" si="193"/>
        <v>79.870967741935488</v>
      </c>
      <c r="Q3107" t="s">
        <v>8317</v>
      </c>
      <c r="R3107" t="s">
        <v>8357</v>
      </c>
      <c r="S3107" s="8">
        <f t="shared" si="194"/>
        <v>16307.718935185185</v>
      </c>
      <c r="T3107" s="8">
        <f t="shared" si="195"/>
        <v>16362.208333333334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14">
        <f t="shared" si="193"/>
        <v>10.25</v>
      </c>
      <c r="Q3108" t="s">
        <v>8317</v>
      </c>
      <c r="R3108" t="s">
        <v>8357</v>
      </c>
      <c r="S3108" s="8">
        <f t="shared" si="194"/>
        <v>16672.429120370372</v>
      </c>
      <c r="T3108" s="8">
        <f t="shared" si="195"/>
        <v>16694.916666666668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14">
        <f t="shared" si="193"/>
        <v>272.58620689655174</v>
      </c>
      <c r="Q3109" t="s">
        <v>8317</v>
      </c>
      <c r="R3109" t="s">
        <v>8357</v>
      </c>
      <c r="S3109" s="8">
        <f t="shared" si="194"/>
        <v>16559.814247685183</v>
      </c>
      <c r="T3109" s="8">
        <f t="shared" si="195"/>
        <v>16566.814247685183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14">
        <f t="shared" si="193"/>
        <v>13</v>
      </c>
      <c r="Q3110" t="s">
        <v>8317</v>
      </c>
      <c r="R3110" t="s">
        <v>8357</v>
      </c>
      <c r="S3110" s="8">
        <f t="shared" si="194"/>
        <v>16493.680486111112</v>
      </c>
      <c r="T3110" s="8">
        <f t="shared" si="195"/>
        <v>16553.638819444444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14">
        <f t="shared" si="193"/>
        <v>58.184210526315788</v>
      </c>
      <c r="Q3111" t="s">
        <v>8317</v>
      </c>
      <c r="R3111" t="s">
        <v>8357</v>
      </c>
      <c r="S3111" s="8">
        <f t="shared" si="194"/>
        <v>16275.125115740741</v>
      </c>
      <c r="T3111" s="8">
        <f t="shared" si="195"/>
        <v>16310.125115740741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14">
        <f t="shared" si="193"/>
        <v>10</v>
      </c>
      <c r="Q3112" t="s">
        <v>8317</v>
      </c>
      <c r="R3112" t="s">
        <v>8357</v>
      </c>
      <c r="S3112" s="8">
        <f t="shared" si="194"/>
        <v>17176.031469907408</v>
      </c>
      <c r="T3112" s="8">
        <f t="shared" si="195"/>
        <v>17216.031469907408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14">
        <f t="shared" si="193"/>
        <v>70.10526315789474</v>
      </c>
      <c r="Q3113" t="s">
        <v>8317</v>
      </c>
      <c r="R3113" t="s">
        <v>8357</v>
      </c>
      <c r="S3113" s="8">
        <f t="shared" si="194"/>
        <v>16316.595138888888</v>
      </c>
      <c r="T3113" s="8">
        <f t="shared" si="195"/>
        <v>16347.595138888888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14">
        <f t="shared" si="193"/>
        <v>57.888888888888886</v>
      </c>
      <c r="Q3114" t="s">
        <v>8317</v>
      </c>
      <c r="R3114" t="s">
        <v>8357</v>
      </c>
      <c r="S3114" s="8">
        <f t="shared" si="194"/>
        <v>17046.121921296297</v>
      </c>
      <c r="T3114" s="8">
        <f t="shared" si="195"/>
        <v>17106.121921296297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14">
        <f t="shared" si="193"/>
        <v>125.27027027027027</v>
      </c>
      <c r="Q3115" t="s">
        <v>8317</v>
      </c>
      <c r="R3115" t="s">
        <v>8357</v>
      </c>
      <c r="S3115" s="8">
        <f t="shared" si="194"/>
        <v>16512.731273148147</v>
      </c>
      <c r="T3115" s="8">
        <f t="shared" si="195"/>
        <v>16542.731273148147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14" t="str">
        <f t="shared" si="193"/>
        <v/>
      </c>
      <c r="Q3116" t="s">
        <v>8317</v>
      </c>
      <c r="R3116" t="s">
        <v>8357</v>
      </c>
      <c r="S3116" s="8">
        <f t="shared" si="194"/>
        <v>16274.632523148148</v>
      </c>
      <c r="T3116" s="8">
        <f t="shared" si="195"/>
        <v>16334.632523148148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14">
        <f t="shared" si="193"/>
        <v>300</v>
      </c>
      <c r="Q3117" t="s">
        <v>8317</v>
      </c>
      <c r="R3117" t="s">
        <v>8357</v>
      </c>
      <c r="S3117" s="8">
        <f t="shared" si="194"/>
        <v>16927.447071759259</v>
      </c>
      <c r="T3117" s="8">
        <f t="shared" si="195"/>
        <v>16957.447071759259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14">
        <f t="shared" si="193"/>
        <v>43</v>
      </c>
      <c r="Q3118" t="s">
        <v>8317</v>
      </c>
      <c r="R3118" t="s">
        <v>8357</v>
      </c>
      <c r="S3118" s="8">
        <f t="shared" si="194"/>
        <v>16512.51533564815</v>
      </c>
      <c r="T3118" s="8">
        <f t="shared" si="195"/>
        <v>16526.51533564815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14">
        <f t="shared" si="193"/>
        <v>1</v>
      </c>
      <c r="Q3119" t="s">
        <v>8317</v>
      </c>
      <c r="R3119" t="s">
        <v>8357</v>
      </c>
      <c r="S3119" s="8">
        <f t="shared" si="194"/>
        <v>16940.374537037034</v>
      </c>
      <c r="T3119" s="8">
        <f t="shared" si="195"/>
        <v>16948.55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14">
        <f t="shared" si="193"/>
        <v>775</v>
      </c>
      <c r="Q3120" t="s">
        <v>8317</v>
      </c>
      <c r="R3120" t="s">
        <v>8357</v>
      </c>
      <c r="S3120" s="8">
        <f t="shared" si="194"/>
        <v>16965.649571759259</v>
      </c>
      <c r="T3120" s="8">
        <f t="shared" si="195"/>
        <v>16984.649571759259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14">
        <f t="shared" si="193"/>
        <v>5</v>
      </c>
      <c r="Q3121" t="s">
        <v>8317</v>
      </c>
      <c r="R3121" t="s">
        <v>8357</v>
      </c>
      <c r="S3121" s="8">
        <f t="shared" si="194"/>
        <v>16491.04550925926</v>
      </c>
      <c r="T3121" s="8">
        <f t="shared" si="195"/>
        <v>16521.003842592592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14">
        <f t="shared" si="193"/>
        <v>12.8</v>
      </c>
      <c r="Q3122" t="s">
        <v>8317</v>
      </c>
      <c r="R3122" t="s">
        <v>8357</v>
      </c>
      <c r="S3122" s="8">
        <f t="shared" si="194"/>
        <v>16866.942083333335</v>
      </c>
      <c r="T3122" s="8">
        <f t="shared" si="195"/>
        <v>16926.900416666667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14">
        <f t="shared" si="193"/>
        <v>10</v>
      </c>
      <c r="Q3123" t="s">
        <v>8317</v>
      </c>
      <c r="R3123" t="s">
        <v>8357</v>
      </c>
      <c r="S3123" s="8">
        <f t="shared" si="194"/>
        <v>16279.679803240741</v>
      </c>
      <c r="T3123" s="8">
        <f t="shared" si="195"/>
        <v>16339.679803240741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14">
        <f t="shared" si="193"/>
        <v>58</v>
      </c>
      <c r="Q3124" t="s">
        <v>8317</v>
      </c>
      <c r="R3124" t="s">
        <v>8357</v>
      </c>
      <c r="S3124" s="8">
        <f t="shared" si="194"/>
        <v>17109.932083333333</v>
      </c>
      <c r="T3124" s="8">
        <f t="shared" si="195"/>
        <v>17114.973750000001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14">
        <f t="shared" si="193"/>
        <v>244.80459770114942</v>
      </c>
      <c r="Q3125" t="s">
        <v>8317</v>
      </c>
      <c r="R3125" t="s">
        <v>8357</v>
      </c>
      <c r="S3125" s="8">
        <f t="shared" si="194"/>
        <v>16961.993032407405</v>
      </c>
      <c r="T3125" s="8">
        <f t="shared" si="195"/>
        <v>16991.993032407405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14">
        <f t="shared" si="193"/>
        <v>6.5</v>
      </c>
      <c r="Q3126" t="s">
        <v>8317</v>
      </c>
      <c r="R3126" t="s">
        <v>8357</v>
      </c>
      <c r="S3126" s="8">
        <f t="shared" si="194"/>
        <v>16408.780104166668</v>
      </c>
      <c r="T3126" s="8">
        <f t="shared" si="195"/>
        <v>16468.780104166668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14" t="str">
        <f t="shared" si="193"/>
        <v/>
      </c>
      <c r="Q3127" t="s">
        <v>8317</v>
      </c>
      <c r="R3127" t="s">
        <v>8357</v>
      </c>
      <c r="S3127" s="8">
        <f t="shared" si="194"/>
        <v>16777.206851851854</v>
      </c>
      <c r="T3127" s="8">
        <f t="shared" si="195"/>
        <v>16807.206851851854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14">
        <f t="shared" si="193"/>
        <v>61.176470588235297</v>
      </c>
      <c r="Q3128" t="s">
        <v>8317</v>
      </c>
      <c r="R3128" t="s">
        <v>8357</v>
      </c>
      <c r="S3128" s="8">
        <f t="shared" si="194"/>
        <v>16858.018078703706</v>
      </c>
      <c r="T3128" s="8">
        <f t="shared" si="195"/>
        <v>16887.976412037038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14" t="str">
        <f t="shared" si="193"/>
        <v/>
      </c>
      <c r="Q3129" t="s">
        <v>8317</v>
      </c>
      <c r="R3129" t="s">
        <v>8357</v>
      </c>
      <c r="S3129" s="8">
        <f t="shared" si="194"/>
        <v>16465.856817129628</v>
      </c>
      <c r="T3129" s="8">
        <f t="shared" si="195"/>
        <v>16495.856817129628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14">
        <f t="shared" si="193"/>
        <v>139.23931623931625</v>
      </c>
      <c r="Q3130" t="s">
        <v>8317</v>
      </c>
      <c r="R3130" t="s">
        <v>8318</v>
      </c>
      <c r="S3130" s="8">
        <f t="shared" si="194"/>
        <v>17211.825706018517</v>
      </c>
      <c r="T3130" s="8">
        <f t="shared" si="195"/>
        <v>17241.784039351853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14">
        <f t="shared" si="193"/>
        <v>10</v>
      </c>
      <c r="Q3131" t="s">
        <v>8317</v>
      </c>
      <c r="R3131" t="s">
        <v>8318</v>
      </c>
      <c r="S3131" s="8">
        <f t="shared" si="194"/>
        <v>17234.842812499999</v>
      </c>
      <c r="T3131" s="8">
        <f t="shared" si="195"/>
        <v>17274.801145833331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14">
        <f t="shared" si="193"/>
        <v>93.75</v>
      </c>
      <c r="Q3132" t="s">
        <v>8317</v>
      </c>
      <c r="R3132" t="s">
        <v>8318</v>
      </c>
      <c r="S3132" s="8">
        <f t="shared" si="194"/>
        <v>17239.64023148148</v>
      </c>
      <c r="T3132" s="8">
        <f t="shared" si="195"/>
        <v>17270.207638888889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14">
        <f t="shared" si="193"/>
        <v>53.75</v>
      </c>
      <c r="Q3133" t="s">
        <v>8317</v>
      </c>
      <c r="R3133" t="s">
        <v>8318</v>
      </c>
      <c r="S3133" s="8">
        <f t="shared" si="194"/>
        <v>17234.579224537036</v>
      </c>
      <c r="T3133" s="8">
        <f t="shared" si="195"/>
        <v>17264.537557870372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14">
        <f t="shared" si="193"/>
        <v>10</v>
      </c>
      <c r="Q3134" t="s">
        <v>8317</v>
      </c>
      <c r="R3134" t="s">
        <v>8318</v>
      </c>
      <c r="S3134" s="8">
        <f t="shared" si="194"/>
        <v>17217.35023148148</v>
      </c>
      <c r="T3134" s="8">
        <f t="shared" si="195"/>
        <v>17277.308564814815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14">
        <f t="shared" si="193"/>
        <v>33.75</v>
      </c>
      <c r="Q3135" t="s">
        <v>8317</v>
      </c>
      <c r="R3135" t="s">
        <v>8318</v>
      </c>
      <c r="S3135" s="8">
        <f t="shared" si="194"/>
        <v>17219.565208333333</v>
      </c>
      <c r="T3135" s="8">
        <f t="shared" si="195"/>
        <v>17249.523541666666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14">
        <f t="shared" si="193"/>
        <v>18.75</v>
      </c>
      <c r="Q3136" t="s">
        <v>8317</v>
      </c>
      <c r="R3136" t="s">
        <v>8318</v>
      </c>
      <c r="S3136" s="8">
        <f t="shared" si="194"/>
        <v>17231.720127314817</v>
      </c>
      <c r="T3136" s="8">
        <f t="shared" si="195"/>
        <v>17252.678460648149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14">
        <f t="shared" si="193"/>
        <v>23.142857142857142</v>
      </c>
      <c r="Q3137" t="s">
        <v>8317</v>
      </c>
      <c r="R3137" t="s">
        <v>8318</v>
      </c>
      <c r="S3137" s="8">
        <f t="shared" si="194"/>
        <v>17238.151863425926</v>
      </c>
      <c r="T3137" s="8">
        <f t="shared" si="195"/>
        <v>17260.151863425926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14">
        <f t="shared" si="193"/>
        <v>29.045454545454547</v>
      </c>
      <c r="Q3138" t="s">
        <v>8317</v>
      </c>
      <c r="R3138" t="s">
        <v>8318</v>
      </c>
      <c r="S3138" s="8">
        <f t="shared" si="194"/>
        <v>17220.462430555555</v>
      </c>
      <c r="T3138" s="8">
        <f t="shared" si="195"/>
        <v>17256.957638888889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E3139/D3139*100</f>
        <v>3.3333333333333335</v>
      </c>
      <c r="P3139" s="14">
        <f t="shared" ref="P3139:P3202" si="197">IFERROR(E3139/L3139,"")</f>
        <v>50</v>
      </c>
      <c r="Q3139" t="s">
        <v>8317</v>
      </c>
      <c r="R3139" t="s">
        <v>8318</v>
      </c>
      <c r="S3139" s="8">
        <f t="shared" ref="S3139:S3202" si="198">(((J3139/60/60/24)))</f>
        <v>17238.885057870371</v>
      </c>
      <c r="T3139" s="8">
        <f t="shared" ref="T3139:T3202" si="199">(((I3139/60/60/24)))</f>
        <v>17289.8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14" t="str">
        <f t="shared" si="197"/>
        <v/>
      </c>
      <c r="Q3140" t="s">
        <v>8317</v>
      </c>
      <c r="R3140" t="s">
        <v>8318</v>
      </c>
      <c r="S3140" s="8">
        <f t="shared" si="198"/>
        <v>17240.645914351851</v>
      </c>
      <c r="T3140" s="8">
        <f t="shared" si="199"/>
        <v>17259.645914351851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14">
        <f t="shared" si="197"/>
        <v>450</v>
      </c>
      <c r="Q3141" t="s">
        <v>8317</v>
      </c>
      <c r="R3141" t="s">
        <v>8318</v>
      </c>
      <c r="S3141" s="8">
        <f t="shared" si="198"/>
        <v>17216.27037037037</v>
      </c>
      <c r="T3141" s="8">
        <f t="shared" si="199"/>
        <v>17250.189583333333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14">
        <f t="shared" si="197"/>
        <v>24</v>
      </c>
      <c r="Q3142" t="s">
        <v>8317</v>
      </c>
      <c r="R3142" t="s">
        <v>8318</v>
      </c>
      <c r="S3142" s="8">
        <f t="shared" si="198"/>
        <v>17233.718784722223</v>
      </c>
      <c r="T3142" s="8">
        <f t="shared" si="199"/>
        <v>17263.677118055555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14">
        <f t="shared" si="197"/>
        <v>32.25</v>
      </c>
      <c r="Q3143" t="s">
        <v>8317</v>
      </c>
      <c r="R3143" t="s">
        <v>8318</v>
      </c>
      <c r="S3143" s="8">
        <f t="shared" si="198"/>
        <v>17231.753333333334</v>
      </c>
      <c r="T3143" s="8">
        <f t="shared" si="199"/>
        <v>17272.833333333332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14">
        <f t="shared" si="197"/>
        <v>15</v>
      </c>
      <c r="Q3144" t="s">
        <v>8317</v>
      </c>
      <c r="R3144" t="s">
        <v>8318</v>
      </c>
      <c r="S3144" s="8">
        <f t="shared" si="198"/>
        <v>17214.513182870371</v>
      </c>
      <c r="T3144" s="8">
        <f t="shared" si="199"/>
        <v>17244.471516203706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14" t="str">
        <f t="shared" si="197"/>
        <v/>
      </c>
      <c r="Q3145" t="s">
        <v>8317</v>
      </c>
      <c r="R3145" t="s">
        <v>8318</v>
      </c>
      <c r="S3145" s="8">
        <f t="shared" si="198"/>
        <v>17239.358287037037</v>
      </c>
      <c r="T3145" s="8">
        <f t="shared" si="199"/>
        <v>17265.358287037037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14">
        <f t="shared" si="197"/>
        <v>251.33333333333334</v>
      </c>
      <c r="Q3146" t="s">
        <v>8317</v>
      </c>
      <c r="R3146" t="s">
        <v>8318</v>
      </c>
      <c r="S3146" s="8">
        <f t="shared" si="198"/>
        <v>17227.538275462965</v>
      </c>
      <c r="T3146" s="8">
        <f t="shared" si="199"/>
        <v>17244.25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14" t="str">
        <f t="shared" si="197"/>
        <v/>
      </c>
      <c r="Q3147" t="s">
        <v>8317</v>
      </c>
      <c r="R3147" t="s">
        <v>8318</v>
      </c>
      <c r="S3147" s="8">
        <f t="shared" si="198"/>
        <v>17193.040902777775</v>
      </c>
      <c r="T3147" s="8">
        <f t="shared" si="199"/>
        <v>17252.999236111111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14">
        <f t="shared" si="197"/>
        <v>437.5</v>
      </c>
      <c r="Q3148" t="s">
        <v>8317</v>
      </c>
      <c r="R3148" t="s">
        <v>8318</v>
      </c>
      <c r="S3148" s="8">
        <f t="shared" si="198"/>
        <v>17227.682476851853</v>
      </c>
      <c r="T3148" s="8">
        <f t="shared" si="199"/>
        <v>17272.640810185185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14">
        <f t="shared" si="197"/>
        <v>110.35211267605634</v>
      </c>
      <c r="Q3149" t="s">
        <v>8317</v>
      </c>
      <c r="R3149" t="s">
        <v>8318</v>
      </c>
      <c r="S3149" s="8">
        <f t="shared" si="198"/>
        <v>16340.969386574076</v>
      </c>
      <c r="T3149" s="8">
        <f t="shared" si="199"/>
        <v>16381.011053240742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14">
        <f t="shared" si="197"/>
        <v>41.421052631578945</v>
      </c>
      <c r="Q3150" t="s">
        <v>8317</v>
      </c>
      <c r="R3150" t="s">
        <v>8318</v>
      </c>
      <c r="S3150" s="8">
        <f t="shared" si="198"/>
        <v>16322.665324074072</v>
      </c>
      <c r="T3150" s="8">
        <f t="shared" si="199"/>
        <v>16344.166666666666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14">
        <f t="shared" si="197"/>
        <v>52</v>
      </c>
      <c r="Q3151" t="s">
        <v>8317</v>
      </c>
      <c r="R3151" t="s">
        <v>8318</v>
      </c>
      <c r="S3151" s="8">
        <f t="shared" si="198"/>
        <v>15657.017361111111</v>
      </c>
      <c r="T3151" s="8">
        <f t="shared" si="199"/>
        <v>15681.083333333334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14">
        <f t="shared" si="197"/>
        <v>33.990384615384613</v>
      </c>
      <c r="Q3152" t="s">
        <v>8317</v>
      </c>
      <c r="R3152" t="s">
        <v>8318</v>
      </c>
      <c r="S3152" s="8">
        <f t="shared" si="198"/>
        <v>14909.263923611112</v>
      </c>
      <c r="T3152" s="8">
        <f t="shared" si="199"/>
        <v>14999.166666666666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14">
        <f t="shared" si="197"/>
        <v>103.35294117647059</v>
      </c>
      <c r="Q3153" t="s">
        <v>8317</v>
      </c>
      <c r="R3153" t="s">
        <v>8318</v>
      </c>
      <c r="S3153" s="8">
        <f t="shared" si="198"/>
        <v>16293.839976851852</v>
      </c>
      <c r="T3153" s="8">
        <f t="shared" si="199"/>
        <v>16323.839976851852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14">
        <f t="shared" si="197"/>
        <v>34.791044776119406</v>
      </c>
      <c r="Q3154" t="s">
        <v>8317</v>
      </c>
      <c r="R3154" t="s">
        <v>8318</v>
      </c>
      <c r="S3154" s="8">
        <f t="shared" si="198"/>
        <v>15981.86767361111</v>
      </c>
      <c r="T3154" s="8">
        <f t="shared" si="199"/>
        <v>16011.86767361111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14">
        <f t="shared" si="197"/>
        <v>41.773858921161825</v>
      </c>
      <c r="Q3155" t="s">
        <v>8317</v>
      </c>
      <c r="R3155" t="s">
        <v>8318</v>
      </c>
      <c r="S3155" s="8">
        <f t="shared" si="198"/>
        <v>15064.154363425927</v>
      </c>
      <c r="T3155" s="8">
        <f t="shared" si="199"/>
        <v>15095.207638888889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14">
        <f t="shared" si="197"/>
        <v>64.268292682926827</v>
      </c>
      <c r="Q3156" t="s">
        <v>8317</v>
      </c>
      <c r="R3156" t="s">
        <v>8318</v>
      </c>
      <c r="S3156" s="8">
        <f t="shared" si="198"/>
        <v>15401.875671296295</v>
      </c>
      <c r="T3156" s="8">
        <f t="shared" si="199"/>
        <v>15431.834004629629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14">
        <f t="shared" si="197"/>
        <v>31.209370860927152</v>
      </c>
      <c r="Q3157" t="s">
        <v>8317</v>
      </c>
      <c r="R3157" t="s">
        <v>8318</v>
      </c>
      <c r="S3157" s="8">
        <f t="shared" si="198"/>
        <v>15664.499131944445</v>
      </c>
      <c r="T3157" s="8">
        <f t="shared" si="199"/>
        <v>15694.499131944445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14">
        <f t="shared" si="197"/>
        <v>62.921348314606739</v>
      </c>
      <c r="Q3158" t="s">
        <v>8317</v>
      </c>
      <c r="R3158" t="s">
        <v>8318</v>
      </c>
      <c r="S3158" s="8">
        <f t="shared" si="198"/>
        <v>15457.953055555554</v>
      </c>
      <c r="T3158" s="8">
        <f t="shared" si="199"/>
        <v>15492.953055555554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14">
        <f t="shared" si="197"/>
        <v>98.536585365853654</v>
      </c>
      <c r="Q3159" t="s">
        <v>8317</v>
      </c>
      <c r="R3159" t="s">
        <v>8318</v>
      </c>
      <c r="S3159" s="8">
        <f t="shared" si="198"/>
        <v>16260.788252314815</v>
      </c>
      <c r="T3159" s="8">
        <f t="shared" si="199"/>
        <v>16270.208333333334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14">
        <f t="shared" si="197"/>
        <v>82.608695652173907</v>
      </c>
      <c r="Q3160" t="s">
        <v>8317</v>
      </c>
      <c r="R3160" t="s">
        <v>8318</v>
      </c>
      <c r="S3160" s="8">
        <f t="shared" si="198"/>
        <v>15878.839722222221</v>
      </c>
      <c r="T3160" s="8">
        <f t="shared" si="199"/>
        <v>15908.839722222221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14">
        <f t="shared" si="197"/>
        <v>38.504230769230773</v>
      </c>
      <c r="Q3161" t="s">
        <v>8317</v>
      </c>
      <c r="R3161" t="s">
        <v>8318</v>
      </c>
      <c r="S3161" s="8">
        <f t="shared" si="198"/>
        <v>15315.066678240741</v>
      </c>
      <c r="T3161" s="8">
        <f t="shared" si="199"/>
        <v>15357.958333333334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14">
        <f t="shared" si="197"/>
        <v>80.15789473684211</v>
      </c>
      <c r="Q3162" t="s">
        <v>8317</v>
      </c>
      <c r="R3162" t="s">
        <v>8318</v>
      </c>
      <c r="S3162" s="8">
        <f t="shared" si="198"/>
        <v>16272.264895833332</v>
      </c>
      <c r="T3162" s="8">
        <f t="shared" si="199"/>
        <v>16295.207638888889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14">
        <f t="shared" si="197"/>
        <v>28.405405405405407</v>
      </c>
      <c r="Q3163" t="s">
        <v>8317</v>
      </c>
      <c r="R3163" t="s">
        <v>8318</v>
      </c>
      <c r="S3163" s="8">
        <f t="shared" si="198"/>
        <v>16328.536134259261</v>
      </c>
      <c r="T3163" s="8">
        <f t="shared" si="199"/>
        <v>16358.536134259261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14">
        <f t="shared" si="197"/>
        <v>80.730158730158735</v>
      </c>
      <c r="Q3164" t="s">
        <v>8317</v>
      </c>
      <c r="R3164" t="s">
        <v>8318</v>
      </c>
      <c r="S3164" s="8">
        <f t="shared" si="198"/>
        <v>16230.685902777777</v>
      </c>
      <c r="T3164" s="8">
        <f t="shared" si="199"/>
        <v>16258.083333333334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14">
        <f t="shared" si="197"/>
        <v>200.69444444444446</v>
      </c>
      <c r="Q3165" t="s">
        <v>8317</v>
      </c>
      <c r="R3165" t="s">
        <v>8318</v>
      </c>
      <c r="S3165" s="8">
        <f t="shared" si="198"/>
        <v>16206.753761574075</v>
      </c>
      <c r="T3165" s="8">
        <f t="shared" si="199"/>
        <v>16236.753761574075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14">
        <f t="shared" si="197"/>
        <v>37.591549295774648</v>
      </c>
      <c r="Q3166" t="s">
        <v>8317</v>
      </c>
      <c r="R3166" t="s">
        <v>8318</v>
      </c>
      <c r="S3166" s="8">
        <f t="shared" si="198"/>
        <v>16197.805729166668</v>
      </c>
      <c r="T3166" s="8">
        <f t="shared" si="199"/>
        <v>16230.805729166668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14">
        <f t="shared" si="197"/>
        <v>58.095238095238095</v>
      </c>
      <c r="Q3167" t="s">
        <v>8317</v>
      </c>
      <c r="R3167" t="s">
        <v>8318</v>
      </c>
      <c r="S3167" s="8">
        <f t="shared" si="198"/>
        <v>15075.159259259259</v>
      </c>
      <c r="T3167" s="8">
        <f t="shared" si="199"/>
        <v>15097.165972222223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14">
        <f t="shared" si="197"/>
        <v>60.300892473118282</v>
      </c>
      <c r="Q3168" t="s">
        <v>8317</v>
      </c>
      <c r="R3168" t="s">
        <v>8318</v>
      </c>
      <c r="S3168" s="8">
        <f t="shared" si="198"/>
        <v>16371.691585648148</v>
      </c>
      <c r="T3168" s="8">
        <f t="shared" si="199"/>
        <v>16400.332638888889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14">
        <f t="shared" si="197"/>
        <v>63.363636363636367</v>
      </c>
      <c r="Q3169" t="s">
        <v>8317</v>
      </c>
      <c r="R3169" t="s">
        <v>8318</v>
      </c>
      <c r="S3169" s="8">
        <f t="shared" si="198"/>
        <v>16270.175706018517</v>
      </c>
      <c r="T3169" s="8">
        <f t="shared" si="199"/>
        <v>16284.175706018517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14">
        <f t="shared" si="197"/>
        <v>50.901639344262293</v>
      </c>
      <c r="Q3170" t="s">
        <v>8317</v>
      </c>
      <c r="R3170" t="s">
        <v>8318</v>
      </c>
      <c r="S3170" s="8">
        <f t="shared" si="198"/>
        <v>16203.105937500002</v>
      </c>
      <c r="T3170" s="8">
        <f t="shared" si="199"/>
        <v>16234.916666666666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14">
        <f t="shared" si="197"/>
        <v>100.5</v>
      </c>
      <c r="Q3171" t="s">
        <v>8317</v>
      </c>
      <c r="R3171" t="s">
        <v>8318</v>
      </c>
      <c r="S3171" s="8">
        <f t="shared" si="198"/>
        <v>16022.737974537036</v>
      </c>
      <c r="T3171" s="8">
        <f t="shared" si="199"/>
        <v>16052.207638888889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14">
        <f t="shared" si="197"/>
        <v>31.619718309859156</v>
      </c>
      <c r="Q3172" t="s">
        <v>8317</v>
      </c>
      <c r="R3172" t="s">
        <v>8318</v>
      </c>
      <c r="S3172" s="8">
        <f t="shared" si="198"/>
        <v>16220.080370370371</v>
      </c>
      <c r="T3172" s="8">
        <f t="shared" si="199"/>
        <v>16253.166666666666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14">
        <f t="shared" si="197"/>
        <v>65.102564102564102</v>
      </c>
      <c r="Q3173" t="s">
        <v>8317</v>
      </c>
      <c r="R3173" t="s">
        <v>8318</v>
      </c>
      <c r="S3173" s="8">
        <f t="shared" si="198"/>
        <v>16897.608310185184</v>
      </c>
      <c r="T3173" s="8">
        <f t="shared" si="199"/>
        <v>16927.608310185184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14">
        <f t="shared" si="197"/>
        <v>79.310344827586206</v>
      </c>
      <c r="Q3174" t="s">
        <v>8317</v>
      </c>
      <c r="R3174" t="s">
        <v>8318</v>
      </c>
      <c r="S3174" s="8">
        <f t="shared" si="198"/>
        <v>15354.729953703703</v>
      </c>
      <c r="T3174" s="8">
        <f t="shared" si="199"/>
        <v>15384.729953703703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14">
        <f t="shared" si="197"/>
        <v>139.18918918918919</v>
      </c>
      <c r="Q3175" t="s">
        <v>8317</v>
      </c>
      <c r="R3175" t="s">
        <v>8318</v>
      </c>
      <c r="S3175" s="8">
        <f t="shared" si="198"/>
        <v>16309.878379629628</v>
      </c>
      <c r="T3175" s="8">
        <f t="shared" si="199"/>
        <v>16339.878379629628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14">
        <f t="shared" si="197"/>
        <v>131.91304347826087</v>
      </c>
      <c r="Q3176" t="s">
        <v>8317</v>
      </c>
      <c r="R3176" t="s">
        <v>8318</v>
      </c>
      <c r="S3176" s="8">
        <f t="shared" si="198"/>
        <v>16293.864675925926</v>
      </c>
      <c r="T3176" s="8">
        <f t="shared" si="199"/>
        <v>16307.864675925926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14">
        <f t="shared" si="197"/>
        <v>91.3</v>
      </c>
      <c r="Q3177" t="s">
        <v>8317</v>
      </c>
      <c r="R3177" t="s">
        <v>8318</v>
      </c>
      <c r="S3177" s="8">
        <f t="shared" si="198"/>
        <v>14962.886886574073</v>
      </c>
      <c r="T3177" s="8">
        <f t="shared" si="199"/>
        <v>15022.886886574073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14">
        <f t="shared" si="197"/>
        <v>39.672727272727272</v>
      </c>
      <c r="Q3178" t="s">
        <v>8317</v>
      </c>
      <c r="R3178" t="s">
        <v>8318</v>
      </c>
      <c r="S3178" s="8">
        <f t="shared" si="198"/>
        <v>15908.930914351849</v>
      </c>
      <c r="T3178" s="8">
        <f t="shared" si="199"/>
        <v>15935.625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14">
        <f t="shared" si="197"/>
        <v>57.549019607843135</v>
      </c>
      <c r="Q3179" t="s">
        <v>8317</v>
      </c>
      <c r="R3179" t="s">
        <v>8318</v>
      </c>
      <c r="S3179" s="8">
        <f t="shared" si="198"/>
        <v>16212.666770833333</v>
      </c>
      <c r="T3179" s="8">
        <f t="shared" si="199"/>
        <v>16242.666770833333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14">
        <f t="shared" si="197"/>
        <v>33.025641025641029</v>
      </c>
      <c r="Q3180" t="s">
        <v>8317</v>
      </c>
      <c r="R3180" t="s">
        <v>8318</v>
      </c>
      <c r="S3180" s="8">
        <f t="shared" si="198"/>
        <v>16237.605034722221</v>
      </c>
      <c r="T3180" s="8">
        <f t="shared" si="199"/>
        <v>16267.605034722221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14">
        <f t="shared" si="197"/>
        <v>77.335806451612896</v>
      </c>
      <c r="Q3181" t="s">
        <v>8317</v>
      </c>
      <c r="R3181" t="s">
        <v>8318</v>
      </c>
      <c r="S3181" s="8">
        <f t="shared" si="198"/>
        <v>15806.702210648147</v>
      </c>
      <c r="T3181" s="8">
        <f t="shared" si="199"/>
        <v>15831.702210648147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14">
        <f t="shared" si="197"/>
        <v>31.933333333333334</v>
      </c>
      <c r="Q3182" t="s">
        <v>8317</v>
      </c>
      <c r="R3182" t="s">
        <v>8318</v>
      </c>
      <c r="S3182" s="8">
        <f t="shared" si="198"/>
        <v>16211.412604166666</v>
      </c>
      <c r="T3182" s="8">
        <f t="shared" si="199"/>
        <v>16241.412604166666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14">
        <f t="shared" si="197"/>
        <v>36.333333333333336</v>
      </c>
      <c r="Q3183" t="s">
        <v>8317</v>
      </c>
      <c r="R3183" t="s">
        <v>8318</v>
      </c>
      <c r="S3183" s="8">
        <f t="shared" si="198"/>
        <v>16210.310034722221</v>
      </c>
      <c r="T3183" s="8">
        <f t="shared" si="199"/>
        <v>16236.666666666666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14">
        <f t="shared" si="197"/>
        <v>46.768211920529801</v>
      </c>
      <c r="Q3184" t="s">
        <v>8317</v>
      </c>
      <c r="R3184" t="s">
        <v>8318</v>
      </c>
      <c r="S3184" s="8">
        <f t="shared" si="198"/>
        <v>15314.949317129629</v>
      </c>
      <c r="T3184" s="8">
        <f t="shared" si="199"/>
        <v>15370.708333333334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14">
        <f t="shared" si="197"/>
        <v>40.073529411764703</v>
      </c>
      <c r="Q3185" t="s">
        <v>8317</v>
      </c>
      <c r="R3185" t="s">
        <v>8318</v>
      </c>
      <c r="S3185" s="8">
        <f t="shared" si="198"/>
        <v>15922.794780092592</v>
      </c>
      <c r="T3185" s="8">
        <f t="shared" si="199"/>
        <v>15940.794780092592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14">
        <f t="shared" si="197"/>
        <v>100.21739130434783</v>
      </c>
      <c r="Q3186" t="s">
        <v>8317</v>
      </c>
      <c r="R3186" t="s">
        <v>8318</v>
      </c>
      <c r="S3186" s="8">
        <f t="shared" si="198"/>
        <v>16222.993414351849</v>
      </c>
      <c r="T3186" s="8">
        <f t="shared" si="199"/>
        <v>16252.993414351849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14">
        <f t="shared" si="197"/>
        <v>41.666666666666664</v>
      </c>
      <c r="Q3187" t="s">
        <v>8317</v>
      </c>
      <c r="R3187" t="s">
        <v>8318</v>
      </c>
      <c r="S3187" s="8">
        <f t="shared" si="198"/>
        <v>16260.977326388891</v>
      </c>
      <c r="T3187" s="8">
        <f t="shared" si="199"/>
        <v>16267.977326388891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14">
        <f t="shared" si="197"/>
        <v>46.714285714285715</v>
      </c>
      <c r="Q3188" t="s">
        <v>8317</v>
      </c>
      <c r="R3188" t="s">
        <v>8318</v>
      </c>
      <c r="S3188" s="8">
        <f t="shared" si="198"/>
        <v>16299.924050925925</v>
      </c>
      <c r="T3188" s="8">
        <f t="shared" si="199"/>
        <v>16329.875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14">
        <f t="shared" si="197"/>
        <v>71.491803278688522</v>
      </c>
      <c r="Q3189" t="s">
        <v>8317</v>
      </c>
      <c r="R3189" t="s">
        <v>8318</v>
      </c>
      <c r="S3189" s="8">
        <f t="shared" si="198"/>
        <v>16266.666354166666</v>
      </c>
      <c r="T3189" s="8">
        <f t="shared" si="199"/>
        <v>16286.666354166666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14">
        <f t="shared" si="197"/>
        <v>14.444444444444445</v>
      </c>
      <c r="Q3190" t="s">
        <v>8317</v>
      </c>
      <c r="R3190" t="s">
        <v>8359</v>
      </c>
      <c r="S3190" s="8">
        <f t="shared" si="198"/>
        <v>16575.415532407405</v>
      </c>
      <c r="T3190" s="8">
        <f t="shared" si="199"/>
        <v>16596.415532407405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14">
        <f t="shared" si="197"/>
        <v>356.84210526315792</v>
      </c>
      <c r="Q3191" t="s">
        <v>8317</v>
      </c>
      <c r="R3191" t="s">
        <v>8359</v>
      </c>
      <c r="S3191" s="8">
        <f t="shared" si="198"/>
        <v>16549.346435185184</v>
      </c>
      <c r="T3191" s="8">
        <f t="shared" si="199"/>
        <v>16579.346435185184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14" t="str">
        <f t="shared" si="197"/>
        <v/>
      </c>
      <c r="Q3192" t="s">
        <v>8317</v>
      </c>
      <c r="R3192" t="s">
        <v>8359</v>
      </c>
      <c r="S3192" s="8">
        <f t="shared" si="198"/>
        <v>17114.151331018518</v>
      </c>
      <c r="T3192" s="8">
        <f t="shared" si="199"/>
        <v>17144.192997685186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14">
        <f t="shared" si="197"/>
        <v>37.75</v>
      </c>
      <c r="Q3193" t="s">
        <v>8317</v>
      </c>
      <c r="R3193" t="s">
        <v>8359</v>
      </c>
      <c r="S3193" s="8">
        <f t="shared" si="198"/>
        <v>16969.75542824074</v>
      </c>
      <c r="T3193" s="8">
        <f t="shared" si="199"/>
        <v>17029.75542824074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14">
        <f t="shared" si="197"/>
        <v>12.75</v>
      </c>
      <c r="Q3194" t="s">
        <v>8317</v>
      </c>
      <c r="R3194" t="s">
        <v>8359</v>
      </c>
      <c r="S3194" s="8">
        <f t="shared" si="198"/>
        <v>16449.940497685184</v>
      </c>
      <c r="T3194" s="8">
        <f t="shared" si="199"/>
        <v>16494.916666666668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14">
        <f t="shared" si="197"/>
        <v>24.458333333333332</v>
      </c>
      <c r="Q3195" t="s">
        <v>8317</v>
      </c>
      <c r="R3195" t="s">
        <v>8359</v>
      </c>
      <c r="S3195" s="8">
        <f t="shared" si="198"/>
        <v>16441.968240740742</v>
      </c>
      <c r="T3195" s="8">
        <f t="shared" si="199"/>
        <v>16486.968240740742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14" t="str">
        <f t="shared" si="197"/>
        <v/>
      </c>
      <c r="Q3196" t="s">
        <v>8317</v>
      </c>
      <c r="R3196" t="s">
        <v>8359</v>
      </c>
      <c r="S3196" s="8">
        <f t="shared" si="198"/>
        <v>16613.06247685185</v>
      </c>
      <c r="T3196" s="8">
        <f t="shared" si="199"/>
        <v>16643.06247685185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14">
        <f t="shared" si="197"/>
        <v>53.07692307692308</v>
      </c>
      <c r="Q3197" t="s">
        <v>8317</v>
      </c>
      <c r="R3197" t="s">
        <v>8359</v>
      </c>
      <c r="S3197" s="8">
        <f t="shared" si="198"/>
        <v>16448.594236111112</v>
      </c>
      <c r="T3197" s="8">
        <f t="shared" si="199"/>
        <v>16478.594236111112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14">
        <f t="shared" si="197"/>
        <v>300</v>
      </c>
      <c r="Q3198" t="s">
        <v>8317</v>
      </c>
      <c r="R3198" t="s">
        <v>8359</v>
      </c>
      <c r="S3198" s="8">
        <f t="shared" si="198"/>
        <v>16588.598090277777</v>
      </c>
      <c r="T3198" s="8">
        <f t="shared" si="199"/>
        <v>16648.583333333332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14">
        <f t="shared" si="197"/>
        <v>286.25</v>
      </c>
      <c r="Q3199" t="s">
        <v>8317</v>
      </c>
      <c r="R3199" t="s">
        <v>8359</v>
      </c>
      <c r="S3199" s="8">
        <f t="shared" si="198"/>
        <v>16440.493263888889</v>
      </c>
      <c r="T3199" s="8">
        <f t="shared" si="199"/>
        <v>16470.493263888889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14">
        <f t="shared" si="197"/>
        <v>36.666666666666664</v>
      </c>
      <c r="Q3200" t="s">
        <v>8317</v>
      </c>
      <c r="R3200" t="s">
        <v>8359</v>
      </c>
      <c r="S3200" s="8">
        <f t="shared" si="198"/>
        <v>16444.424502314814</v>
      </c>
      <c r="T3200" s="8">
        <f t="shared" si="199"/>
        <v>16482.424502314814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14">
        <f t="shared" si="197"/>
        <v>49.20754716981132</v>
      </c>
      <c r="Q3201" t="s">
        <v>8317</v>
      </c>
      <c r="R3201" t="s">
        <v>8359</v>
      </c>
      <c r="S3201" s="8">
        <f t="shared" si="198"/>
        <v>16289.761782407406</v>
      </c>
      <c r="T3201" s="8">
        <f t="shared" si="199"/>
        <v>16319.875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 s="14">
        <f t="shared" si="197"/>
        <v>1</v>
      </c>
      <c r="Q3202" t="s">
        <v>8317</v>
      </c>
      <c r="R3202" t="s">
        <v>8359</v>
      </c>
      <c r="S3202" s="8">
        <f t="shared" si="198"/>
        <v>16891.320613425927</v>
      </c>
      <c r="T3202" s="8">
        <f t="shared" si="199"/>
        <v>16921.231944444444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E3203/D3203*100</f>
        <v>1.25</v>
      </c>
      <c r="P3203" s="14">
        <f t="shared" ref="P3203:P3266" si="201">IFERROR(E3203/L3203,"")</f>
        <v>12.5</v>
      </c>
      <c r="Q3203" t="s">
        <v>8317</v>
      </c>
      <c r="R3203" t="s">
        <v>8359</v>
      </c>
      <c r="S3203" s="8">
        <f t="shared" ref="S3203:S3266" si="202">(((J3203/60/60/24)))</f>
        <v>16292.767094907407</v>
      </c>
      <c r="T3203" s="8">
        <f t="shared" ref="T3203:T3266" si="203">(((I3203/60/60/24)))</f>
        <v>16313.767094907407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14">
        <f t="shared" si="201"/>
        <v>109.04</v>
      </c>
      <c r="Q3204" t="s">
        <v>8317</v>
      </c>
      <c r="R3204" t="s">
        <v>8359</v>
      </c>
      <c r="S3204" s="8">
        <f t="shared" si="202"/>
        <v>16724.853541666667</v>
      </c>
      <c r="T3204" s="8">
        <f t="shared" si="203"/>
        <v>16783.249305555557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14">
        <f t="shared" si="201"/>
        <v>41.666666666666664</v>
      </c>
      <c r="Q3205" t="s">
        <v>8317</v>
      </c>
      <c r="R3205" t="s">
        <v>8359</v>
      </c>
      <c r="S3205" s="8">
        <f t="shared" si="202"/>
        <v>16673.988680555554</v>
      </c>
      <c r="T3205" s="8">
        <f t="shared" si="203"/>
        <v>16703.988680555554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14" t="str">
        <f t="shared" si="201"/>
        <v/>
      </c>
      <c r="Q3206" t="s">
        <v>8317</v>
      </c>
      <c r="R3206" t="s">
        <v>8359</v>
      </c>
      <c r="S3206" s="8">
        <f t="shared" si="202"/>
        <v>16603.686099537037</v>
      </c>
      <c r="T3206" s="8">
        <f t="shared" si="203"/>
        <v>16633.676388888889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14">
        <f t="shared" si="201"/>
        <v>22.75</v>
      </c>
      <c r="Q3207" t="s">
        <v>8317</v>
      </c>
      <c r="R3207" t="s">
        <v>8359</v>
      </c>
      <c r="S3207" s="8">
        <f t="shared" si="202"/>
        <v>16526.374675925927</v>
      </c>
      <c r="T3207" s="8">
        <f t="shared" si="203"/>
        <v>16556.374675925927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14" t="str">
        <f t="shared" si="201"/>
        <v/>
      </c>
      <c r="Q3208" t="s">
        <v>8317</v>
      </c>
      <c r="R3208" t="s">
        <v>8359</v>
      </c>
      <c r="S3208" s="8">
        <f t="shared" si="202"/>
        <v>16667.276053240741</v>
      </c>
      <c r="T3208" s="8">
        <f t="shared" si="203"/>
        <v>16697.276053240741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14">
        <f t="shared" si="201"/>
        <v>70.833333333333329</v>
      </c>
      <c r="Q3209" t="s">
        <v>8317</v>
      </c>
      <c r="R3209" t="s">
        <v>8359</v>
      </c>
      <c r="S3209" s="8">
        <f t="shared" si="202"/>
        <v>16488.277858796297</v>
      </c>
      <c r="T3209" s="8">
        <f t="shared" si="203"/>
        <v>16548.236192129629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14">
        <f t="shared" si="201"/>
        <v>63.109756097560975</v>
      </c>
      <c r="Q3210" t="s">
        <v>8317</v>
      </c>
      <c r="R3210" t="s">
        <v>8318</v>
      </c>
      <c r="S3210" s="8">
        <f t="shared" si="202"/>
        <v>16258.605057870373</v>
      </c>
      <c r="T3210" s="8">
        <f t="shared" si="203"/>
        <v>16279.605057870373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14">
        <f t="shared" si="201"/>
        <v>50.157964601769912</v>
      </c>
      <c r="Q3211" t="s">
        <v>8317</v>
      </c>
      <c r="R3211" t="s">
        <v>8318</v>
      </c>
      <c r="S3211" s="8">
        <f t="shared" si="202"/>
        <v>16209.637245370372</v>
      </c>
      <c r="T3211" s="8">
        <f t="shared" si="203"/>
        <v>16241.958333333334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14">
        <f t="shared" si="201"/>
        <v>62.883333333333333</v>
      </c>
      <c r="Q3212" t="s">
        <v>8317</v>
      </c>
      <c r="R3212" t="s">
        <v>8318</v>
      </c>
      <c r="S3212" s="8">
        <f t="shared" si="202"/>
        <v>15444.936562499999</v>
      </c>
      <c r="T3212" s="8">
        <f t="shared" si="203"/>
        <v>15492.165972222223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14">
        <f t="shared" si="201"/>
        <v>85.531055900621112</v>
      </c>
      <c r="Q3213" t="s">
        <v>8317</v>
      </c>
      <c r="R3213" t="s">
        <v>8318</v>
      </c>
      <c r="S3213" s="8">
        <f t="shared" si="202"/>
        <v>16265.586574074076</v>
      </c>
      <c r="T3213" s="8">
        <f t="shared" si="203"/>
        <v>16297.083333333334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14">
        <f t="shared" si="201"/>
        <v>53.723404255319146</v>
      </c>
      <c r="Q3214" t="s">
        <v>8317</v>
      </c>
      <c r="R3214" t="s">
        <v>8318</v>
      </c>
      <c r="S3214" s="8">
        <f t="shared" si="202"/>
        <v>16260.795729166668</v>
      </c>
      <c r="T3214" s="8">
        <f t="shared" si="203"/>
        <v>16290.795729166668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14">
        <f t="shared" si="201"/>
        <v>127.80851063829788</v>
      </c>
      <c r="Q3215" t="s">
        <v>8317</v>
      </c>
      <c r="R3215" t="s">
        <v>8318</v>
      </c>
      <c r="S3215" s="8">
        <f t="shared" si="202"/>
        <v>16602.763414351852</v>
      </c>
      <c r="T3215" s="8">
        <f t="shared" si="203"/>
        <v>16642.763414351852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14">
        <f t="shared" si="201"/>
        <v>106.57391304347826</v>
      </c>
      <c r="Q3216" t="s">
        <v>8317</v>
      </c>
      <c r="R3216" t="s">
        <v>8318</v>
      </c>
      <c r="S3216" s="8">
        <f t="shared" si="202"/>
        <v>16768.792511574073</v>
      </c>
      <c r="T3216" s="8">
        <f t="shared" si="203"/>
        <v>16805.996527777777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14">
        <f t="shared" si="201"/>
        <v>262.11194029850748</v>
      </c>
      <c r="Q3217" t="s">
        <v>8317</v>
      </c>
      <c r="R3217" t="s">
        <v>8318</v>
      </c>
      <c r="S3217" s="8">
        <f t="shared" si="202"/>
        <v>16650.665173611113</v>
      </c>
      <c r="T3217" s="8">
        <f t="shared" si="203"/>
        <v>16688.165972222221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14">
        <f t="shared" si="201"/>
        <v>57.171428571428571</v>
      </c>
      <c r="Q3218" t="s">
        <v>8317</v>
      </c>
      <c r="R3218" t="s">
        <v>8318</v>
      </c>
      <c r="S3218" s="8">
        <f t="shared" si="202"/>
        <v>16596.462627314813</v>
      </c>
      <c r="T3218" s="8">
        <f t="shared" si="203"/>
        <v>16627.604166666668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14">
        <f t="shared" si="201"/>
        <v>50.20192307692308</v>
      </c>
      <c r="Q3219" t="s">
        <v>8317</v>
      </c>
      <c r="R3219" t="s">
        <v>8318</v>
      </c>
      <c r="S3219" s="8">
        <f t="shared" si="202"/>
        <v>17079.546111111111</v>
      </c>
      <c r="T3219" s="8">
        <f t="shared" si="203"/>
        <v>17109.546111111111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14">
        <f t="shared" si="201"/>
        <v>66.586956521739125</v>
      </c>
      <c r="Q3220" t="s">
        <v>8317</v>
      </c>
      <c r="R3220" t="s">
        <v>8318</v>
      </c>
      <c r="S3220" s="8">
        <f t="shared" si="202"/>
        <v>16402.002152777779</v>
      </c>
      <c r="T3220" s="8">
        <f t="shared" si="203"/>
        <v>16435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14">
        <f t="shared" si="201"/>
        <v>168.25210084033614</v>
      </c>
      <c r="Q3221" t="s">
        <v>8317</v>
      </c>
      <c r="R3221" t="s">
        <v>8318</v>
      </c>
      <c r="S3221" s="8">
        <f t="shared" si="202"/>
        <v>16481.983182870372</v>
      </c>
      <c r="T3221" s="8">
        <f t="shared" si="203"/>
        <v>16516.941516203704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14">
        <f t="shared" si="201"/>
        <v>256.37288135593218</v>
      </c>
      <c r="Q3222" t="s">
        <v>8317</v>
      </c>
      <c r="R3222" t="s">
        <v>8318</v>
      </c>
      <c r="S3222" s="8">
        <f t="shared" si="202"/>
        <v>17203.833379629628</v>
      </c>
      <c r="T3222" s="8">
        <f t="shared" si="203"/>
        <v>17237.875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14">
        <f t="shared" si="201"/>
        <v>36.610619469026545</v>
      </c>
      <c r="Q3223" t="s">
        <v>8317</v>
      </c>
      <c r="R3223" t="s">
        <v>8318</v>
      </c>
      <c r="S3223" s="8">
        <f t="shared" si="202"/>
        <v>16586.696793981482</v>
      </c>
      <c r="T3223" s="8">
        <f t="shared" si="203"/>
        <v>16621.696793981482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14">
        <f t="shared" si="201"/>
        <v>37.142857142857146</v>
      </c>
      <c r="Q3224" t="s">
        <v>8317</v>
      </c>
      <c r="R3224" t="s">
        <v>8318</v>
      </c>
      <c r="S3224" s="8">
        <f t="shared" si="202"/>
        <v>16701.582141203704</v>
      </c>
      <c r="T3224" s="8">
        <f t="shared" si="203"/>
        <v>16732.895138888889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14">
        <f t="shared" si="201"/>
        <v>45.878378378378379</v>
      </c>
      <c r="Q3225" t="s">
        <v>8317</v>
      </c>
      <c r="R3225" t="s">
        <v>8318</v>
      </c>
      <c r="S3225" s="8">
        <f t="shared" si="202"/>
        <v>16637.835370370372</v>
      </c>
      <c r="T3225" s="8">
        <f t="shared" si="203"/>
        <v>16667.835370370372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14">
        <f t="shared" si="201"/>
        <v>141.71296296296296</v>
      </c>
      <c r="Q3226" t="s">
        <v>8317</v>
      </c>
      <c r="R3226" t="s">
        <v>8318</v>
      </c>
      <c r="S3226" s="8">
        <f t="shared" si="202"/>
        <v>17128.850844907407</v>
      </c>
      <c r="T3226" s="8">
        <f t="shared" si="203"/>
        <v>17176.208333333332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14">
        <f t="shared" si="201"/>
        <v>52.487179487179489</v>
      </c>
      <c r="Q3227" t="s">
        <v>8317</v>
      </c>
      <c r="R3227" t="s">
        <v>8318</v>
      </c>
      <c r="S3227" s="8">
        <f t="shared" si="202"/>
        <v>16934.559467592593</v>
      </c>
      <c r="T3227" s="8">
        <f t="shared" si="203"/>
        <v>16955.875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14">
        <f t="shared" si="201"/>
        <v>59.523809523809526</v>
      </c>
      <c r="Q3228" t="s">
        <v>8317</v>
      </c>
      <c r="R3228" t="s">
        <v>8318</v>
      </c>
      <c r="S3228" s="8">
        <f t="shared" si="202"/>
        <v>16708.583472222221</v>
      </c>
      <c r="T3228" s="8">
        <f t="shared" si="203"/>
        <v>16738.583472222221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14">
        <f t="shared" si="201"/>
        <v>50</v>
      </c>
      <c r="Q3229" t="s">
        <v>8317</v>
      </c>
      <c r="R3229" t="s">
        <v>8318</v>
      </c>
      <c r="S3229" s="8">
        <f t="shared" si="202"/>
        <v>17153.882361111111</v>
      </c>
      <c r="T3229" s="8">
        <f t="shared" si="203"/>
        <v>17183.882361111111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14">
        <f t="shared" si="201"/>
        <v>193.62162162162161</v>
      </c>
      <c r="Q3230" t="s">
        <v>8317</v>
      </c>
      <c r="R3230" t="s">
        <v>8318</v>
      </c>
      <c r="S3230" s="8">
        <f t="shared" si="202"/>
        <v>16754.709305555556</v>
      </c>
      <c r="T3230" s="8">
        <f t="shared" si="203"/>
        <v>16786.207638888889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14">
        <f t="shared" si="201"/>
        <v>106.79702970297029</v>
      </c>
      <c r="Q3231" t="s">
        <v>8317</v>
      </c>
      <c r="R3231" t="s">
        <v>8318</v>
      </c>
      <c r="S3231" s="8">
        <f t="shared" si="202"/>
        <v>16364.291643518518</v>
      </c>
      <c r="T3231" s="8">
        <f t="shared" si="203"/>
        <v>16394.333310185186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14">
        <f t="shared" si="201"/>
        <v>77.21621621621621</v>
      </c>
      <c r="Q3232" t="s">
        <v>8317</v>
      </c>
      <c r="R3232" t="s">
        <v>8318</v>
      </c>
      <c r="S3232" s="8">
        <f t="shared" si="202"/>
        <v>16329.168125000002</v>
      </c>
      <c r="T3232" s="8">
        <f t="shared" si="203"/>
        <v>16344.165972222223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14">
        <f t="shared" si="201"/>
        <v>57.5</v>
      </c>
      <c r="Q3233" t="s">
        <v>8317</v>
      </c>
      <c r="R3233" t="s">
        <v>8318</v>
      </c>
      <c r="S3233" s="8">
        <f t="shared" si="202"/>
        <v>16877.943831018518</v>
      </c>
      <c r="T3233" s="8">
        <f t="shared" si="203"/>
        <v>16907.943831018518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14">
        <f t="shared" si="201"/>
        <v>50.46153846153846</v>
      </c>
      <c r="Q3234" t="s">
        <v>8317</v>
      </c>
      <c r="R3234" t="s">
        <v>8318</v>
      </c>
      <c r="S3234" s="8">
        <f t="shared" si="202"/>
        <v>16894.813854166667</v>
      </c>
      <c r="T3234" s="8">
        <f t="shared" si="203"/>
        <v>16925.165972222221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14">
        <f t="shared" si="201"/>
        <v>97.377049180327873</v>
      </c>
      <c r="Q3235" t="s">
        <v>8317</v>
      </c>
      <c r="R3235" t="s">
        <v>8318</v>
      </c>
      <c r="S3235" s="8">
        <f t="shared" si="202"/>
        <v>17197.805034722223</v>
      </c>
      <c r="T3235" s="8">
        <f t="shared" si="203"/>
        <v>17227.805034722223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14">
        <f t="shared" si="201"/>
        <v>34.91921739130435</v>
      </c>
      <c r="Q3236" t="s">
        <v>8317</v>
      </c>
      <c r="R3236" t="s">
        <v>8318</v>
      </c>
      <c r="S3236" s="8">
        <f t="shared" si="202"/>
        <v>17165.789444444443</v>
      </c>
      <c r="T3236" s="8">
        <f t="shared" si="203"/>
        <v>17198.979861111111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14">
        <f t="shared" si="201"/>
        <v>85.530386740331494</v>
      </c>
      <c r="Q3237" t="s">
        <v>8317</v>
      </c>
      <c r="R3237" t="s">
        <v>8318</v>
      </c>
      <c r="S3237" s="8">
        <f t="shared" si="202"/>
        <v>16953.3478125</v>
      </c>
      <c r="T3237" s="8">
        <f t="shared" si="203"/>
        <v>16983.3478125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14">
        <f t="shared" si="201"/>
        <v>182.90909090909091</v>
      </c>
      <c r="Q3238" t="s">
        <v>8317</v>
      </c>
      <c r="R3238" t="s">
        <v>8318</v>
      </c>
      <c r="S3238" s="8">
        <f t="shared" si="202"/>
        <v>17133.917048611111</v>
      </c>
      <c r="T3238" s="8">
        <f t="shared" si="203"/>
        <v>17163.917048611111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14">
        <f t="shared" si="201"/>
        <v>131.13620817843866</v>
      </c>
      <c r="Q3239" t="s">
        <v>8317</v>
      </c>
      <c r="R3239" t="s">
        <v>8318</v>
      </c>
      <c r="S3239" s="8">
        <f t="shared" si="202"/>
        <v>16683.474351851852</v>
      </c>
      <c r="T3239" s="8">
        <f t="shared" si="203"/>
        <v>16707.165972222221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14">
        <f t="shared" si="201"/>
        <v>39.810126582278478</v>
      </c>
      <c r="Q3240" t="s">
        <v>8317</v>
      </c>
      <c r="R3240" t="s">
        <v>8318</v>
      </c>
      <c r="S3240" s="8">
        <f t="shared" si="202"/>
        <v>16587.510393518518</v>
      </c>
      <c r="T3240" s="8">
        <f t="shared" si="203"/>
        <v>16617.510393518518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14">
        <f t="shared" si="201"/>
        <v>59.701730769230764</v>
      </c>
      <c r="Q3241" t="s">
        <v>8317</v>
      </c>
      <c r="R3241" t="s">
        <v>8318</v>
      </c>
      <c r="S3241" s="8">
        <f t="shared" si="202"/>
        <v>16709.089039351853</v>
      </c>
      <c r="T3241" s="8">
        <f t="shared" si="203"/>
        <v>16733.999305555557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14">
        <f t="shared" si="201"/>
        <v>88.735294117647058</v>
      </c>
      <c r="Q3242" t="s">
        <v>8317</v>
      </c>
      <c r="R3242" t="s">
        <v>8318</v>
      </c>
      <c r="S3242" s="8">
        <f t="shared" si="202"/>
        <v>17185.693842592595</v>
      </c>
      <c r="T3242" s="8">
        <f t="shared" si="203"/>
        <v>17213.958333333332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14">
        <f t="shared" si="201"/>
        <v>58.688622754491021</v>
      </c>
      <c r="Q3243" t="s">
        <v>8317</v>
      </c>
      <c r="R3243" t="s">
        <v>8318</v>
      </c>
      <c r="S3243" s="8">
        <f t="shared" si="202"/>
        <v>16324.324884259258</v>
      </c>
      <c r="T3243" s="8">
        <f t="shared" si="203"/>
        <v>16357.290972222223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14">
        <f t="shared" si="201"/>
        <v>69.56513661202186</v>
      </c>
      <c r="Q3244" t="s">
        <v>8317</v>
      </c>
      <c r="R3244" t="s">
        <v>8318</v>
      </c>
      <c r="S3244" s="8">
        <f t="shared" si="202"/>
        <v>16302.755694444444</v>
      </c>
      <c r="T3244" s="8">
        <f t="shared" si="203"/>
        <v>16332.755694444444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14">
        <f t="shared" si="201"/>
        <v>115.87323943661971</v>
      </c>
      <c r="Q3245" t="s">
        <v>8317</v>
      </c>
      <c r="R3245" t="s">
        <v>8318</v>
      </c>
      <c r="S3245" s="8">
        <f t="shared" si="202"/>
        <v>16693.096782407407</v>
      </c>
      <c r="T3245" s="8">
        <f t="shared" si="203"/>
        <v>16717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14">
        <f t="shared" si="201"/>
        <v>23.869565217391305</v>
      </c>
      <c r="Q3246" t="s">
        <v>8317</v>
      </c>
      <c r="R3246" t="s">
        <v>8318</v>
      </c>
      <c r="S3246" s="8">
        <f t="shared" si="202"/>
        <v>17106.694236111111</v>
      </c>
      <c r="T3246" s="8">
        <f t="shared" si="203"/>
        <v>17136.735902777778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14">
        <f t="shared" si="201"/>
        <v>81.125925925925927</v>
      </c>
      <c r="Q3247" t="s">
        <v>8317</v>
      </c>
      <c r="R3247" t="s">
        <v>8318</v>
      </c>
      <c r="S3247" s="8">
        <f t="shared" si="202"/>
        <v>16566.600208333333</v>
      </c>
      <c r="T3247" s="8">
        <f t="shared" si="203"/>
        <v>16598.083333333332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14">
        <f t="shared" si="201"/>
        <v>57.626943005181346</v>
      </c>
      <c r="Q3248" t="s">
        <v>8317</v>
      </c>
      <c r="R3248" t="s">
        <v>8318</v>
      </c>
      <c r="S3248" s="8">
        <f t="shared" si="202"/>
        <v>16661.472222222223</v>
      </c>
      <c r="T3248" s="8">
        <f t="shared" si="203"/>
        <v>16690.165972222221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14">
        <f t="shared" si="201"/>
        <v>46.429824561403507</v>
      </c>
      <c r="Q3249" t="s">
        <v>8317</v>
      </c>
      <c r="R3249" t="s">
        <v>8318</v>
      </c>
      <c r="S3249" s="8">
        <f t="shared" si="202"/>
        <v>16598.434166666666</v>
      </c>
      <c r="T3249" s="8">
        <f t="shared" si="203"/>
        <v>16628.434166666666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14">
        <f t="shared" si="201"/>
        <v>60.475000000000001</v>
      </c>
      <c r="Q3250" t="s">
        <v>8317</v>
      </c>
      <c r="R3250" t="s">
        <v>8318</v>
      </c>
      <c r="S3250" s="8">
        <f t="shared" si="202"/>
        <v>16499.888391203705</v>
      </c>
      <c r="T3250" s="8">
        <f t="shared" si="203"/>
        <v>16529.846724537038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14">
        <f t="shared" si="201"/>
        <v>65.579545454545453</v>
      </c>
      <c r="Q3251" t="s">
        <v>8317</v>
      </c>
      <c r="R3251" t="s">
        <v>8318</v>
      </c>
      <c r="S3251" s="8">
        <f t="shared" si="202"/>
        <v>16576.746689814816</v>
      </c>
      <c r="T3251" s="8">
        <f t="shared" si="203"/>
        <v>16606.746689814816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14">
        <f t="shared" si="201"/>
        <v>119.1924882629108</v>
      </c>
      <c r="Q3252" t="s">
        <v>8317</v>
      </c>
      <c r="R3252" t="s">
        <v>8318</v>
      </c>
      <c r="S3252" s="8">
        <f t="shared" si="202"/>
        <v>16349.742175925925</v>
      </c>
      <c r="T3252" s="8">
        <f t="shared" si="203"/>
        <v>16379.783842592593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14">
        <f t="shared" si="201"/>
        <v>83.05</v>
      </c>
      <c r="Q3253" t="s">
        <v>8317</v>
      </c>
      <c r="R3253" t="s">
        <v>8318</v>
      </c>
      <c r="S3253" s="8">
        <f t="shared" si="202"/>
        <v>16577.731087962962</v>
      </c>
      <c r="T3253" s="8">
        <f t="shared" si="203"/>
        <v>16607.731087962962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14">
        <f t="shared" si="201"/>
        <v>57.52</v>
      </c>
      <c r="Q3254" t="s">
        <v>8317</v>
      </c>
      <c r="R3254" t="s">
        <v>8318</v>
      </c>
      <c r="S3254" s="8">
        <f t="shared" si="202"/>
        <v>17021.472685185185</v>
      </c>
      <c r="T3254" s="8">
        <f t="shared" si="203"/>
        <v>17051.472685185185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14">
        <f t="shared" si="201"/>
        <v>177.08695652173913</v>
      </c>
      <c r="Q3255" t="s">
        <v>8317</v>
      </c>
      <c r="R3255" t="s">
        <v>8318</v>
      </c>
      <c r="S3255" s="8">
        <f t="shared" si="202"/>
        <v>17033.576712962964</v>
      </c>
      <c r="T3255" s="8">
        <f t="shared" si="203"/>
        <v>17052.15625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14">
        <f t="shared" si="201"/>
        <v>70.771505376344081</v>
      </c>
      <c r="Q3256" t="s">
        <v>8317</v>
      </c>
      <c r="R3256" t="s">
        <v>8318</v>
      </c>
      <c r="S3256" s="8">
        <f t="shared" si="202"/>
        <v>16490.085752314815</v>
      </c>
      <c r="T3256" s="8">
        <f t="shared" si="203"/>
        <v>16520.044085648147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14">
        <f t="shared" si="201"/>
        <v>29.166666666666668</v>
      </c>
      <c r="Q3257" t="s">
        <v>8317</v>
      </c>
      <c r="R3257" t="s">
        <v>8318</v>
      </c>
      <c r="S3257" s="8">
        <f t="shared" si="202"/>
        <v>16320.768229166666</v>
      </c>
      <c r="T3257" s="8">
        <f t="shared" si="203"/>
        <v>16350.768229166666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14">
        <f t="shared" si="201"/>
        <v>72.76136363636364</v>
      </c>
      <c r="Q3258" t="s">
        <v>8317</v>
      </c>
      <c r="R3258" t="s">
        <v>8318</v>
      </c>
      <c r="S3258" s="8">
        <f t="shared" si="202"/>
        <v>16575.573807870373</v>
      </c>
      <c r="T3258" s="8">
        <f t="shared" si="203"/>
        <v>16597.165972222221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14">
        <f t="shared" si="201"/>
        <v>51.853414634146333</v>
      </c>
      <c r="Q3259" t="s">
        <v>8317</v>
      </c>
      <c r="R3259" t="s">
        <v>8318</v>
      </c>
      <c r="S3259" s="8">
        <f t="shared" si="202"/>
        <v>17189.559629629632</v>
      </c>
      <c r="T3259" s="8">
        <f t="shared" si="203"/>
        <v>17219.559629629632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14">
        <f t="shared" si="201"/>
        <v>98.2</v>
      </c>
      <c r="Q3260" t="s">
        <v>8317</v>
      </c>
      <c r="R3260" t="s">
        <v>8318</v>
      </c>
      <c r="S3260" s="8">
        <f t="shared" si="202"/>
        <v>16413.887280092593</v>
      </c>
      <c r="T3260" s="8">
        <f t="shared" si="203"/>
        <v>16443.887280092593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14">
        <f t="shared" si="201"/>
        <v>251.7381443298969</v>
      </c>
      <c r="Q3261" t="s">
        <v>8317</v>
      </c>
      <c r="R3261" t="s">
        <v>8318</v>
      </c>
      <c r="S3261" s="8">
        <f t="shared" si="202"/>
        <v>17045.760937499999</v>
      </c>
      <c r="T3261" s="8">
        <f t="shared" si="203"/>
        <v>17075.165972222221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14">
        <f t="shared" si="201"/>
        <v>74.821917808219183</v>
      </c>
      <c r="Q3262" t="s">
        <v>8317</v>
      </c>
      <c r="R3262" t="s">
        <v>8318</v>
      </c>
      <c r="S3262" s="8">
        <f t="shared" si="202"/>
        <v>16734.672662037035</v>
      </c>
      <c r="T3262" s="8">
        <f t="shared" si="203"/>
        <v>16769.714328703703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14">
        <f t="shared" si="201"/>
        <v>67.65306122448979</v>
      </c>
      <c r="Q3263" t="s">
        <v>8317</v>
      </c>
      <c r="R3263" t="s">
        <v>8318</v>
      </c>
      <c r="S3263" s="8">
        <f t="shared" si="202"/>
        <v>16602.725416666668</v>
      </c>
      <c r="T3263" s="8">
        <f t="shared" si="203"/>
        <v>16632.725416666668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14">
        <f t="shared" si="201"/>
        <v>93.81343283582089</v>
      </c>
      <c r="Q3264" t="s">
        <v>8317</v>
      </c>
      <c r="R3264" t="s">
        <v>8318</v>
      </c>
      <c r="S3264" s="8">
        <f t="shared" si="202"/>
        <v>16395.315532407407</v>
      </c>
      <c r="T3264" s="8">
        <f t="shared" si="203"/>
        <v>16426.166666666668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14">
        <f t="shared" si="201"/>
        <v>41.237647058823526</v>
      </c>
      <c r="Q3265" t="s">
        <v>8317</v>
      </c>
      <c r="R3265" t="s">
        <v>8318</v>
      </c>
      <c r="S3265" s="8">
        <f t="shared" si="202"/>
        <v>16715.516064814812</v>
      </c>
      <c r="T3265" s="8">
        <f t="shared" si="203"/>
        <v>16738.875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14">
        <f t="shared" si="201"/>
        <v>52.551020408163268</v>
      </c>
      <c r="Q3266" t="s">
        <v>8317</v>
      </c>
      <c r="R3266" t="s">
        <v>8318</v>
      </c>
      <c r="S3266" s="8">
        <f t="shared" si="202"/>
        <v>16447.800208333334</v>
      </c>
      <c r="T3266" s="8">
        <f t="shared" si="203"/>
        <v>16463.916666666668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E3267/D3267*100</f>
        <v>164</v>
      </c>
      <c r="P3267" s="14">
        <f t="shared" ref="P3267:P3330" si="205">IFERROR(E3267/L3267,"")</f>
        <v>70.285714285714292</v>
      </c>
      <c r="Q3267" t="s">
        <v>8317</v>
      </c>
      <c r="R3267" t="s">
        <v>8318</v>
      </c>
      <c r="S3267" s="8">
        <f t="shared" ref="S3267:S3330" si="206">(((J3267/60/60/24)))</f>
        <v>16742.711979166666</v>
      </c>
      <c r="T3267" s="8">
        <f t="shared" ref="T3267:T3330" si="207">(((I3267/60/60/24)))</f>
        <v>16772.708333333332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14">
        <f t="shared" si="205"/>
        <v>48.325153374233132</v>
      </c>
      <c r="Q3268" t="s">
        <v>8317</v>
      </c>
      <c r="R3268" t="s">
        <v>8318</v>
      </c>
      <c r="S3268" s="8">
        <f t="shared" si="206"/>
        <v>16567.536134259262</v>
      </c>
      <c r="T3268" s="8">
        <f t="shared" si="207"/>
        <v>16598.875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14">
        <f t="shared" si="205"/>
        <v>53.177083333333336</v>
      </c>
      <c r="Q3269" t="s">
        <v>8317</v>
      </c>
      <c r="R3269" t="s">
        <v>8318</v>
      </c>
      <c r="S3269" s="8">
        <f t="shared" si="206"/>
        <v>16603.757638888888</v>
      </c>
      <c r="T3269" s="8">
        <f t="shared" si="207"/>
        <v>16633.757638888888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14">
        <f t="shared" si="205"/>
        <v>60.952380952380949</v>
      </c>
      <c r="Q3270" t="s">
        <v>8317</v>
      </c>
      <c r="R3270" t="s">
        <v>8318</v>
      </c>
      <c r="S3270" s="8">
        <f t="shared" si="206"/>
        <v>17021.90425925926</v>
      </c>
      <c r="T3270" s="8">
        <f t="shared" si="207"/>
        <v>17037.90425925926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14">
        <f t="shared" si="205"/>
        <v>116</v>
      </c>
      <c r="Q3271" t="s">
        <v>8317</v>
      </c>
      <c r="R3271" t="s">
        <v>8318</v>
      </c>
      <c r="S3271" s="8">
        <f t="shared" si="206"/>
        <v>16568.395798611109</v>
      </c>
      <c r="T3271" s="8">
        <f t="shared" si="207"/>
        <v>16602.458333333332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14">
        <f t="shared" si="205"/>
        <v>61</v>
      </c>
      <c r="Q3272" t="s">
        <v>8317</v>
      </c>
      <c r="R3272" t="s">
        <v>8318</v>
      </c>
      <c r="S3272" s="8">
        <f t="shared" si="206"/>
        <v>16598.533159722221</v>
      </c>
      <c r="T3272" s="8">
        <f t="shared" si="207"/>
        <v>16628.533159722221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14">
        <f t="shared" si="205"/>
        <v>38.235294117647058</v>
      </c>
      <c r="Q3273" t="s">
        <v>8317</v>
      </c>
      <c r="R3273" t="s">
        <v>8318</v>
      </c>
      <c r="S3273" s="8">
        <f t="shared" si="206"/>
        <v>16346.437210648148</v>
      </c>
      <c r="T3273" s="8">
        <f t="shared" si="207"/>
        <v>16376.478877314816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14">
        <f t="shared" si="205"/>
        <v>106.50344827586207</v>
      </c>
      <c r="Q3274" t="s">
        <v>8317</v>
      </c>
      <c r="R3274" t="s">
        <v>8318</v>
      </c>
      <c r="S3274" s="8">
        <f t="shared" si="206"/>
        <v>16715.500104166666</v>
      </c>
      <c r="T3274" s="8">
        <f t="shared" si="207"/>
        <v>16745.541770833333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14">
        <f t="shared" si="205"/>
        <v>204.57142857142858</v>
      </c>
      <c r="Q3275" t="s">
        <v>8317</v>
      </c>
      <c r="R3275" t="s">
        <v>8318</v>
      </c>
      <c r="S3275" s="8">
        <f t="shared" si="206"/>
        <v>17042.801412037039</v>
      </c>
      <c r="T3275" s="8">
        <f t="shared" si="207"/>
        <v>17058.791666666668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14">
        <f t="shared" si="205"/>
        <v>54.912587412587413</v>
      </c>
      <c r="Q3276" t="s">
        <v>8317</v>
      </c>
      <c r="R3276" t="s">
        <v>8318</v>
      </c>
      <c r="S3276" s="8">
        <f t="shared" si="206"/>
        <v>16831.704537037036</v>
      </c>
      <c r="T3276" s="8">
        <f t="shared" si="207"/>
        <v>16875.875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14">
        <f t="shared" si="205"/>
        <v>150.41666666666666</v>
      </c>
      <c r="Q3277" t="s">
        <v>8317</v>
      </c>
      <c r="R3277" t="s">
        <v>8318</v>
      </c>
      <c r="S3277" s="8">
        <f t="shared" si="206"/>
        <v>16448.88045138889</v>
      </c>
      <c r="T3277" s="8">
        <f t="shared" si="207"/>
        <v>16475.1875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14">
        <f t="shared" si="205"/>
        <v>52.58</v>
      </c>
      <c r="Q3278" t="s">
        <v>8317</v>
      </c>
      <c r="R3278" t="s">
        <v>8318</v>
      </c>
      <c r="S3278" s="8">
        <f t="shared" si="206"/>
        <v>16857.949988425928</v>
      </c>
      <c r="T3278" s="8">
        <f t="shared" si="207"/>
        <v>16892.165972222221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14">
        <f t="shared" si="205"/>
        <v>54.3</v>
      </c>
      <c r="Q3279" t="s">
        <v>8317</v>
      </c>
      <c r="R3279" t="s">
        <v>8318</v>
      </c>
      <c r="S3279" s="8">
        <f t="shared" si="206"/>
        <v>16362.682939814817</v>
      </c>
      <c r="T3279" s="8">
        <f t="shared" si="207"/>
        <v>16392.724606481483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14">
        <f t="shared" si="205"/>
        <v>76.029411764705884</v>
      </c>
      <c r="Q3280" t="s">
        <v>8317</v>
      </c>
      <c r="R3280" t="s">
        <v>8318</v>
      </c>
      <c r="S3280" s="8">
        <f t="shared" si="206"/>
        <v>16555.848414351851</v>
      </c>
      <c r="T3280" s="8">
        <f t="shared" si="207"/>
        <v>16585.848414351851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14">
        <f t="shared" si="205"/>
        <v>105.2063492063492</v>
      </c>
      <c r="Q3281" t="s">
        <v>8317</v>
      </c>
      <c r="R3281" t="s">
        <v>8318</v>
      </c>
      <c r="S3281" s="8">
        <f t="shared" si="206"/>
        <v>16862.10253472222</v>
      </c>
      <c r="T3281" s="8">
        <f t="shared" si="207"/>
        <v>16892.060868055556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14">
        <f t="shared" si="205"/>
        <v>68.666666666666671</v>
      </c>
      <c r="Q3282" t="s">
        <v>8317</v>
      </c>
      <c r="R3282" t="s">
        <v>8318</v>
      </c>
      <c r="S3282" s="8">
        <f t="shared" si="206"/>
        <v>16552.756921296295</v>
      </c>
      <c r="T3282" s="8">
        <f t="shared" si="207"/>
        <v>16587.208333333332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14">
        <f t="shared" si="205"/>
        <v>129.36170212765958</v>
      </c>
      <c r="Q3283" t="s">
        <v>8317</v>
      </c>
      <c r="R3283" t="s">
        <v>8318</v>
      </c>
      <c r="S3283" s="8">
        <f t="shared" si="206"/>
        <v>16650.019733796296</v>
      </c>
      <c r="T3283" s="8">
        <f t="shared" si="207"/>
        <v>16680.019733796296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14">
        <f t="shared" si="205"/>
        <v>134.26371308016877</v>
      </c>
      <c r="Q3284" t="s">
        <v>8317</v>
      </c>
      <c r="R3284" t="s">
        <v>8318</v>
      </c>
      <c r="S3284" s="8">
        <f t="shared" si="206"/>
        <v>16876.194305555557</v>
      </c>
      <c r="T3284" s="8">
        <f t="shared" si="207"/>
        <v>16920.194305555557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14">
        <f t="shared" si="205"/>
        <v>17.829787234042552</v>
      </c>
      <c r="Q3285" t="s">
        <v>8317</v>
      </c>
      <c r="R3285" t="s">
        <v>8318</v>
      </c>
      <c r="S3285" s="8">
        <f t="shared" si="206"/>
        <v>16810.744189814814</v>
      </c>
      <c r="T3285" s="8">
        <f t="shared" si="207"/>
        <v>16841.875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14">
        <f t="shared" si="205"/>
        <v>203.2</v>
      </c>
      <c r="Q3286" t="s">
        <v>8317</v>
      </c>
      <c r="R3286" t="s">
        <v>8318</v>
      </c>
      <c r="S3286" s="8">
        <f t="shared" si="206"/>
        <v>16811.884872685183</v>
      </c>
      <c r="T3286" s="8">
        <f t="shared" si="207"/>
        <v>16829.249305555557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14">
        <f t="shared" si="205"/>
        <v>69.18518518518519</v>
      </c>
      <c r="Q3287" t="s">
        <v>8317</v>
      </c>
      <c r="R3287" t="s">
        <v>8318</v>
      </c>
      <c r="S3287" s="8">
        <f t="shared" si="206"/>
        <v>17193.942430555555</v>
      </c>
      <c r="T3287" s="8">
        <f t="shared" si="207"/>
        <v>17225.208333333332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14">
        <f t="shared" si="205"/>
        <v>125.12295081967213</v>
      </c>
      <c r="Q3288" t="s">
        <v>8317</v>
      </c>
      <c r="R3288" t="s">
        <v>8318</v>
      </c>
      <c r="S3288" s="8">
        <f t="shared" si="206"/>
        <v>16998.840069444446</v>
      </c>
      <c r="T3288" s="8">
        <f t="shared" si="207"/>
        <v>17028.840069444446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14">
        <f t="shared" si="205"/>
        <v>73.529411764705884</v>
      </c>
      <c r="Q3289" t="s">
        <v>8317</v>
      </c>
      <c r="R3289" t="s">
        <v>8318</v>
      </c>
      <c r="S3289" s="8">
        <f t="shared" si="206"/>
        <v>16742.750324074073</v>
      </c>
      <c r="T3289" s="8">
        <f t="shared" si="207"/>
        <v>16767.750324074073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14">
        <f t="shared" si="205"/>
        <v>48.437149758454105</v>
      </c>
      <c r="Q3290" t="s">
        <v>8317</v>
      </c>
      <c r="R3290" t="s">
        <v>8318</v>
      </c>
      <c r="S3290" s="8">
        <f t="shared" si="206"/>
        <v>16936.774479166666</v>
      </c>
      <c r="T3290" s="8">
        <f t="shared" si="207"/>
        <v>16972.958333333332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14">
        <f t="shared" si="205"/>
        <v>26.608400000000003</v>
      </c>
      <c r="Q3291" t="s">
        <v>8317</v>
      </c>
      <c r="R3291" t="s">
        <v>8318</v>
      </c>
      <c r="S3291" s="8">
        <f t="shared" si="206"/>
        <v>17189.368078703705</v>
      </c>
      <c r="T3291" s="8">
        <f t="shared" si="207"/>
        <v>17217.368078703705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14">
        <f t="shared" si="205"/>
        <v>33.666666666666664</v>
      </c>
      <c r="Q3292" t="s">
        <v>8317</v>
      </c>
      <c r="R3292" t="s">
        <v>8318</v>
      </c>
      <c r="S3292" s="8">
        <f t="shared" si="206"/>
        <v>17206.51494212963</v>
      </c>
      <c r="T3292" s="8">
        <f t="shared" si="207"/>
        <v>17236.51494212963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14">
        <f t="shared" si="205"/>
        <v>40.714285714285715</v>
      </c>
      <c r="Q3293" t="s">
        <v>8317</v>
      </c>
      <c r="R3293" t="s">
        <v>8318</v>
      </c>
      <c r="S3293" s="8">
        <f t="shared" si="206"/>
        <v>16663.702546296296</v>
      </c>
      <c r="T3293" s="8">
        <f t="shared" si="207"/>
        <v>16695.165972222221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14">
        <f t="shared" si="205"/>
        <v>19.266666666666666</v>
      </c>
      <c r="Q3294" t="s">
        <v>8317</v>
      </c>
      <c r="R3294" t="s">
        <v>8318</v>
      </c>
      <c r="S3294" s="8">
        <f t="shared" si="206"/>
        <v>16713.770231481481</v>
      </c>
      <c r="T3294" s="8">
        <f t="shared" si="207"/>
        <v>16773.811898148149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14">
        <f t="shared" si="205"/>
        <v>84.285714285714292</v>
      </c>
      <c r="Q3295" t="s">
        <v>8317</v>
      </c>
      <c r="R3295" t="s">
        <v>8318</v>
      </c>
      <c r="S3295" s="8">
        <f t="shared" si="206"/>
        <v>17199.425370370373</v>
      </c>
      <c r="T3295" s="8">
        <f t="shared" si="207"/>
        <v>17229.425370370373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14">
        <f t="shared" si="205"/>
        <v>29.583333333333332</v>
      </c>
      <c r="Q3296" t="s">
        <v>8317</v>
      </c>
      <c r="R3296" t="s">
        <v>8318</v>
      </c>
      <c r="S3296" s="8">
        <f t="shared" si="206"/>
        <v>16572.54113425926</v>
      </c>
      <c r="T3296" s="8">
        <f t="shared" si="207"/>
        <v>16602.54113425926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14">
        <f t="shared" si="205"/>
        <v>26.667037037037037</v>
      </c>
      <c r="Q3297" t="s">
        <v>8317</v>
      </c>
      <c r="R3297" t="s">
        <v>8318</v>
      </c>
      <c r="S3297" s="8">
        <f t="shared" si="206"/>
        <v>17040.442465277778</v>
      </c>
      <c r="T3297" s="8">
        <f t="shared" si="207"/>
        <v>17070.442465277778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14">
        <f t="shared" si="205"/>
        <v>45.978723404255319</v>
      </c>
      <c r="Q3298" t="s">
        <v>8317</v>
      </c>
      <c r="R3298" t="s">
        <v>8318</v>
      </c>
      <c r="S3298" s="8">
        <f t="shared" si="206"/>
        <v>16740.756620370372</v>
      </c>
      <c r="T3298" s="8">
        <f t="shared" si="207"/>
        <v>16761.916666666668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14">
        <f t="shared" si="205"/>
        <v>125.09090909090909</v>
      </c>
      <c r="Q3299" t="s">
        <v>8317</v>
      </c>
      <c r="R3299" t="s">
        <v>8318</v>
      </c>
      <c r="S3299" s="8">
        <f t="shared" si="206"/>
        <v>16624.771481481483</v>
      </c>
      <c r="T3299" s="8">
        <f t="shared" si="207"/>
        <v>16643.957638888889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14">
        <f t="shared" si="205"/>
        <v>141.29166666666666</v>
      </c>
      <c r="Q3300" t="s">
        <v>8317</v>
      </c>
      <c r="R3300" t="s">
        <v>8318</v>
      </c>
      <c r="S3300" s="8">
        <f t="shared" si="206"/>
        <v>16670.957962962962</v>
      </c>
      <c r="T3300" s="8">
        <f t="shared" si="207"/>
        <v>16691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14">
        <f t="shared" si="205"/>
        <v>55.333333333333336</v>
      </c>
      <c r="Q3301" t="s">
        <v>8317</v>
      </c>
      <c r="R3301" t="s">
        <v>8318</v>
      </c>
      <c r="S3301" s="8">
        <f t="shared" si="206"/>
        <v>16692.917395833334</v>
      </c>
      <c r="T3301" s="8">
        <f t="shared" si="207"/>
        <v>16722.917395833334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14">
        <f t="shared" si="205"/>
        <v>46.420454545454547</v>
      </c>
      <c r="Q3302" t="s">
        <v>8317</v>
      </c>
      <c r="R3302" t="s">
        <v>8318</v>
      </c>
      <c r="S3302" s="8">
        <f t="shared" si="206"/>
        <v>16533.743773148151</v>
      </c>
      <c r="T3302" s="8">
        <f t="shared" si="207"/>
        <v>16554.743773148151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14">
        <f t="shared" si="205"/>
        <v>57.2</v>
      </c>
      <c r="Q3303" t="s">
        <v>8317</v>
      </c>
      <c r="R3303" t="s">
        <v>8318</v>
      </c>
      <c r="S3303" s="8">
        <f t="shared" si="206"/>
        <v>16969.735833333336</v>
      </c>
      <c r="T3303" s="8">
        <f t="shared" si="207"/>
        <v>17014.290972222221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14">
        <f t="shared" si="205"/>
        <v>173.7</v>
      </c>
      <c r="Q3304" t="s">
        <v>8317</v>
      </c>
      <c r="R3304" t="s">
        <v>8318</v>
      </c>
      <c r="S3304" s="8">
        <f t="shared" si="206"/>
        <v>17112.351574074073</v>
      </c>
      <c r="T3304" s="8">
        <f t="shared" si="207"/>
        <v>17142.351574074073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14">
        <f t="shared" si="205"/>
        <v>59.6</v>
      </c>
      <c r="Q3305" t="s">
        <v>8317</v>
      </c>
      <c r="R3305" t="s">
        <v>8318</v>
      </c>
      <c r="S3305" s="8">
        <f t="shared" si="206"/>
        <v>16487.651435185184</v>
      </c>
      <c r="T3305" s="8">
        <f t="shared" si="207"/>
        <v>16522.60976851852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14">
        <f t="shared" si="205"/>
        <v>89.585714285714289</v>
      </c>
      <c r="Q3306" t="s">
        <v>8317</v>
      </c>
      <c r="R3306" t="s">
        <v>8318</v>
      </c>
      <c r="S3306" s="8">
        <f t="shared" si="206"/>
        <v>17127.624444444442</v>
      </c>
      <c r="T3306" s="8">
        <f t="shared" si="207"/>
        <v>17157.624444444442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14">
        <f t="shared" si="205"/>
        <v>204.05</v>
      </c>
      <c r="Q3307" t="s">
        <v>8317</v>
      </c>
      <c r="R3307" t="s">
        <v>8318</v>
      </c>
      <c r="S3307" s="8">
        <f t="shared" si="206"/>
        <v>16617.855879629627</v>
      </c>
      <c r="T3307" s="8">
        <f t="shared" si="207"/>
        <v>16647.855879629627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14">
        <f t="shared" si="205"/>
        <v>48.703703703703702</v>
      </c>
      <c r="Q3308" t="s">
        <v>8317</v>
      </c>
      <c r="R3308" t="s">
        <v>8318</v>
      </c>
      <c r="S3308" s="8">
        <f t="shared" si="206"/>
        <v>16924.219236111112</v>
      </c>
      <c r="T3308" s="8">
        <f t="shared" si="207"/>
        <v>16962.125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14">
        <f t="shared" si="205"/>
        <v>53.339999999999996</v>
      </c>
      <c r="Q3309" t="s">
        <v>8317</v>
      </c>
      <c r="R3309" t="s">
        <v>8318</v>
      </c>
      <c r="S3309" s="8">
        <f t="shared" si="206"/>
        <v>16906.057164351852</v>
      </c>
      <c r="T3309" s="8">
        <f t="shared" si="207"/>
        <v>16936.057164351852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14">
        <f t="shared" si="205"/>
        <v>75.087719298245617</v>
      </c>
      <c r="Q3310" t="s">
        <v>8317</v>
      </c>
      <c r="R3310" t="s">
        <v>8318</v>
      </c>
      <c r="S3310" s="8">
        <f t="shared" si="206"/>
        <v>16883.876909722221</v>
      </c>
      <c r="T3310" s="8">
        <f t="shared" si="207"/>
        <v>16904.876909722221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14">
        <f t="shared" si="205"/>
        <v>18</v>
      </c>
      <c r="Q3311" t="s">
        <v>8317</v>
      </c>
      <c r="R3311" t="s">
        <v>8318</v>
      </c>
      <c r="S3311" s="8">
        <f t="shared" si="206"/>
        <v>17059.650208333336</v>
      </c>
      <c r="T3311" s="8">
        <f t="shared" si="207"/>
        <v>17090.650208333336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14">
        <f t="shared" si="205"/>
        <v>209.83870967741936</v>
      </c>
      <c r="Q3312" t="s">
        <v>8317</v>
      </c>
      <c r="R3312" t="s">
        <v>8318</v>
      </c>
      <c r="S3312" s="8">
        <f t="shared" si="206"/>
        <v>16684.928530092591</v>
      </c>
      <c r="T3312" s="8">
        <f t="shared" si="207"/>
        <v>16714.928530092591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14">
        <f t="shared" si="205"/>
        <v>61.022222222222226</v>
      </c>
      <c r="Q3313" t="s">
        <v>8317</v>
      </c>
      <c r="R3313" t="s">
        <v>8318</v>
      </c>
      <c r="S3313" s="8">
        <f t="shared" si="206"/>
        <v>16695.291782407407</v>
      </c>
      <c r="T3313" s="8">
        <f t="shared" si="207"/>
        <v>16725.291782407407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14">
        <f t="shared" si="205"/>
        <v>61</v>
      </c>
      <c r="Q3314" t="s">
        <v>8317</v>
      </c>
      <c r="R3314" t="s">
        <v>8318</v>
      </c>
      <c r="S3314" s="8">
        <f t="shared" si="206"/>
        <v>17095.809560185186</v>
      </c>
      <c r="T3314" s="8">
        <f t="shared" si="207"/>
        <v>17116.916666666668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14">
        <f t="shared" si="205"/>
        <v>80.034482758620683</v>
      </c>
      <c r="Q3315" t="s">
        <v>8317</v>
      </c>
      <c r="R3315" t="s">
        <v>8318</v>
      </c>
      <c r="S3315" s="8">
        <f t="shared" si="206"/>
        <v>16813.244409722221</v>
      </c>
      <c r="T3315" s="8">
        <f t="shared" si="207"/>
        <v>16827.041666666668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14">
        <f t="shared" si="205"/>
        <v>29.068965517241381</v>
      </c>
      <c r="Q3316" t="s">
        <v>8317</v>
      </c>
      <c r="R3316" t="s">
        <v>8318</v>
      </c>
      <c r="S3316" s="8">
        <f t="shared" si="206"/>
        <v>16536.267488425925</v>
      </c>
      <c r="T3316" s="8">
        <f t="shared" si="207"/>
        <v>16563.836805555555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14">
        <f t="shared" si="205"/>
        <v>49.438202247191015</v>
      </c>
      <c r="Q3317" t="s">
        <v>8317</v>
      </c>
      <c r="R3317" t="s">
        <v>8318</v>
      </c>
      <c r="S3317" s="8">
        <f t="shared" si="206"/>
        <v>16897.30371527778</v>
      </c>
      <c r="T3317" s="8">
        <f t="shared" si="207"/>
        <v>16927.30371527778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14">
        <f t="shared" si="205"/>
        <v>93.977440000000001</v>
      </c>
      <c r="Q3318" t="s">
        <v>8317</v>
      </c>
      <c r="R3318" t="s">
        <v>8318</v>
      </c>
      <c r="S3318" s="8">
        <f t="shared" si="206"/>
        <v>16257.871238425925</v>
      </c>
      <c r="T3318" s="8">
        <f t="shared" si="207"/>
        <v>16290.579166666668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14">
        <f t="shared" si="205"/>
        <v>61.944444444444443</v>
      </c>
      <c r="Q3319" t="s">
        <v>8317</v>
      </c>
      <c r="R3319" t="s">
        <v>8318</v>
      </c>
      <c r="S3319" s="8">
        <f t="shared" si="206"/>
        <v>16930.039629629628</v>
      </c>
      <c r="T3319" s="8">
        <f t="shared" si="207"/>
        <v>16960.039629629628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14">
        <f t="shared" si="205"/>
        <v>78.5</v>
      </c>
      <c r="Q3320" t="s">
        <v>8317</v>
      </c>
      <c r="R3320" t="s">
        <v>8318</v>
      </c>
      <c r="S3320" s="8">
        <f t="shared" si="206"/>
        <v>16862.302002314816</v>
      </c>
      <c r="T3320" s="8">
        <f t="shared" si="207"/>
        <v>16902.104166666668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14">
        <f t="shared" si="205"/>
        <v>33.75</v>
      </c>
      <c r="Q3321" t="s">
        <v>8317</v>
      </c>
      <c r="R3321" t="s">
        <v>8318</v>
      </c>
      <c r="S3321" s="8">
        <f t="shared" si="206"/>
        <v>16421.585486111111</v>
      </c>
      <c r="T3321" s="8">
        <f t="shared" si="207"/>
        <v>16466.585486111111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14">
        <f t="shared" si="205"/>
        <v>66.44736842105263</v>
      </c>
      <c r="Q3322" t="s">
        <v>8317</v>
      </c>
      <c r="R3322" t="s">
        <v>8318</v>
      </c>
      <c r="S3322" s="8">
        <f t="shared" si="206"/>
        <v>16944.045798611111</v>
      </c>
      <c r="T3322" s="8">
        <f t="shared" si="207"/>
        <v>16974.045798611111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14">
        <f t="shared" si="205"/>
        <v>35.799999999999997</v>
      </c>
      <c r="Q3323" t="s">
        <v>8317</v>
      </c>
      <c r="R3323" t="s">
        <v>8318</v>
      </c>
      <c r="S3323" s="8">
        <f t="shared" si="206"/>
        <v>16345.100289351853</v>
      </c>
      <c r="T3323" s="8">
        <f t="shared" si="207"/>
        <v>16359.165972222223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14">
        <f t="shared" si="205"/>
        <v>145.65217391304347</v>
      </c>
      <c r="Q3324" t="s">
        <v>8317</v>
      </c>
      <c r="R3324" t="s">
        <v>8318</v>
      </c>
      <c r="S3324" s="8">
        <f t="shared" si="206"/>
        <v>16952.010370370372</v>
      </c>
      <c r="T3324" s="8">
        <f t="shared" si="207"/>
        <v>16974.163194444445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14">
        <f t="shared" si="205"/>
        <v>25.693877551020407</v>
      </c>
      <c r="Q3325" t="s">
        <v>8317</v>
      </c>
      <c r="R3325" t="s">
        <v>8318</v>
      </c>
      <c r="S3325" s="8">
        <f t="shared" si="206"/>
        <v>17039.365833333333</v>
      </c>
      <c r="T3325" s="8">
        <f t="shared" si="207"/>
        <v>17069.365833333333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14">
        <f t="shared" si="205"/>
        <v>152.5</v>
      </c>
      <c r="Q3326" t="s">
        <v>8317</v>
      </c>
      <c r="R3326" t="s">
        <v>8318</v>
      </c>
      <c r="S3326" s="8">
        <f t="shared" si="206"/>
        <v>16943.583217592593</v>
      </c>
      <c r="T3326" s="8">
        <f t="shared" si="207"/>
        <v>16957.583217592593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14">
        <f t="shared" si="205"/>
        <v>30</v>
      </c>
      <c r="Q3327" t="s">
        <v>8317</v>
      </c>
      <c r="R3327" t="s">
        <v>8318</v>
      </c>
      <c r="S3327" s="8">
        <f t="shared" si="206"/>
        <v>16495.785613425927</v>
      </c>
      <c r="T3327" s="8">
        <f t="shared" si="207"/>
        <v>16530.743946759259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14">
        <f t="shared" si="205"/>
        <v>142.28070175438597</v>
      </c>
      <c r="Q3328" t="s">
        <v>8317</v>
      </c>
      <c r="R3328" t="s">
        <v>8318</v>
      </c>
      <c r="S3328" s="8">
        <f t="shared" si="206"/>
        <v>16472.714178240742</v>
      </c>
      <c r="T3328" s="8">
        <f t="shared" si="207"/>
        <v>16502.672511574074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14">
        <f t="shared" si="205"/>
        <v>24.545454545454547</v>
      </c>
      <c r="Q3329" t="s">
        <v>8317</v>
      </c>
      <c r="R3329" t="s">
        <v>8318</v>
      </c>
      <c r="S3329" s="8">
        <f t="shared" si="206"/>
        <v>16899.37460648148</v>
      </c>
      <c r="T3329" s="8">
        <f t="shared" si="207"/>
        <v>16929.37460648148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 s="14">
        <f t="shared" si="205"/>
        <v>292.77777777777777</v>
      </c>
      <c r="Q3330" t="s">
        <v>8317</v>
      </c>
      <c r="R3330" t="s">
        <v>8318</v>
      </c>
      <c r="S3330" s="8">
        <f t="shared" si="206"/>
        <v>16253.575034722222</v>
      </c>
      <c r="T3330" s="8">
        <f t="shared" si="207"/>
        <v>16256.041666666666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E3331/D3331*100</f>
        <v>116.8</v>
      </c>
      <c r="P3331" s="14">
        <f t="shared" ref="P3331:P3394" si="209">IFERROR(E3331/L3331,"")</f>
        <v>44.92307692307692</v>
      </c>
      <c r="Q3331" t="s">
        <v>8317</v>
      </c>
      <c r="R3331" t="s">
        <v>8318</v>
      </c>
      <c r="S3331" s="8">
        <f t="shared" ref="S3331:S3394" si="210">(((J3331/60/60/24)))</f>
        <v>16268.323009259258</v>
      </c>
      <c r="T3331" s="8">
        <f t="shared" ref="T3331:T3394" si="211">(((I3331/60/60/24)))</f>
        <v>16278.958333333334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14">
        <f t="shared" si="209"/>
        <v>23.10144927536232</v>
      </c>
      <c r="Q3332" t="s">
        <v>8317</v>
      </c>
      <c r="R3332" t="s">
        <v>8318</v>
      </c>
      <c r="S3332" s="8">
        <f t="shared" si="210"/>
        <v>16496.887361111112</v>
      </c>
      <c r="T3332" s="8">
        <f t="shared" si="211"/>
        <v>16526.845694444444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14">
        <f t="shared" si="209"/>
        <v>80.400000000000006</v>
      </c>
      <c r="Q3333" t="s">
        <v>8317</v>
      </c>
      <c r="R3333" t="s">
        <v>8318</v>
      </c>
      <c r="S3333" s="8">
        <f t="shared" si="210"/>
        <v>16679.697754629629</v>
      </c>
      <c r="T3333" s="8">
        <f t="shared" si="211"/>
        <v>16714.697754629629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14">
        <f t="shared" si="209"/>
        <v>72.289156626506028</v>
      </c>
      <c r="Q3334" t="s">
        <v>8317</v>
      </c>
      <c r="R3334" t="s">
        <v>8318</v>
      </c>
      <c r="S3334" s="8">
        <f t="shared" si="210"/>
        <v>16240.860300925924</v>
      </c>
      <c r="T3334" s="8">
        <f t="shared" si="211"/>
        <v>16270.860300925924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14">
        <f t="shared" si="209"/>
        <v>32.972972972972975</v>
      </c>
      <c r="Q3335" t="s">
        <v>8317</v>
      </c>
      <c r="R3335" t="s">
        <v>8318</v>
      </c>
      <c r="S3335" s="8">
        <f t="shared" si="210"/>
        <v>16579.676851851855</v>
      </c>
      <c r="T3335" s="8">
        <f t="shared" si="211"/>
        <v>16601.676851851855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14">
        <f t="shared" si="209"/>
        <v>116.65217391304348</v>
      </c>
      <c r="Q3336" t="s">
        <v>8317</v>
      </c>
      <c r="R3336" t="s">
        <v>8318</v>
      </c>
      <c r="S3336" s="8">
        <f t="shared" si="210"/>
        <v>16616.521087962963</v>
      </c>
      <c r="T3336" s="8">
        <f t="shared" si="211"/>
        <v>16646.521087962963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14">
        <f t="shared" si="209"/>
        <v>79.61904761904762</v>
      </c>
      <c r="Q3337" t="s">
        <v>8317</v>
      </c>
      <c r="R3337" t="s">
        <v>8318</v>
      </c>
      <c r="S3337" s="8">
        <f t="shared" si="210"/>
        <v>16258.674143518518</v>
      </c>
      <c r="T3337" s="8">
        <f t="shared" si="211"/>
        <v>16285.958333333334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14">
        <f t="shared" si="209"/>
        <v>27.777777777777779</v>
      </c>
      <c r="Q3338" t="s">
        <v>8317</v>
      </c>
      <c r="R3338" t="s">
        <v>8318</v>
      </c>
      <c r="S3338" s="8">
        <f t="shared" si="210"/>
        <v>16868.398680555558</v>
      </c>
      <c r="T3338" s="8">
        <f t="shared" si="211"/>
        <v>16896.35701388889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14">
        <f t="shared" si="209"/>
        <v>81.029411764705884</v>
      </c>
      <c r="Q3339" t="s">
        <v>8317</v>
      </c>
      <c r="R3339" t="s">
        <v>8318</v>
      </c>
      <c r="S3339" s="8">
        <f t="shared" si="210"/>
        <v>16332.282025462962</v>
      </c>
      <c r="T3339" s="8">
        <f t="shared" si="211"/>
        <v>16353.875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14">
        <f t="shared" si="209"/>
        <v>136.84821428571428</v>
      </c>
      <c r="Q3340" t="s">
        <v>8317</v>
      </c>
      <c r="R3340" t="s">
        <v>8318</v>
      </c>
      <c r="S3340" s="8">
        <f t="shared" si="210"/>
        <v>17200.575000000001</v>
      </c>
      <c r="T3340" s="8">
        <f t="shared" si="211"/>
        <v>17221.575000000001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14">
        <f t="shared" si="209"/>
        <v>177.61702127659575</v>
      </c>
      <c r="Q3341" t="s">
        <v>8317</v>
      </c>
      <c r="R3341" t="s">
        <v>8318</v>
      </c>
      <c r="S3341" s="8">
        <f t="shared" si="210"/>
        <v>16980.66571759259</v>
      </c>
      <c r="T3341" s="8">
        <f t="shared" si="211"/>
        <v>17010.66571759259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14">
        <f t="shared" si="209"/>
        <v>109.07894736842105</v>
      </c>
      <c r="Q3342" t="s">
        <v>8317</v>
      </c>
      <c r="R3342" t="s">
        <v>8318</v>
      </c>
      <c r="S3342" s="8">
        <f t="shared" si="210"/>
        <v>17116.974004629628</v>
      </c>
      <c r="T3342" s="8">
        <f t="shared" si="211"/>
        <v>17141.974004629628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14">
        <f t="shared" si="209"/>
        <v>119.64285714285714</v>
      </c>
      <c r="Q3343" t="s">
        <v>8317</v>
      </c>
      <c r="R3343" t="s">
        <v>8318</v>
      </c>
      <c r="S3343" s="8">
        <f t="shared" si="210"/>
        <v>16941.798854166667</v>
      </c>
      <c r="T3343" s="8">
        <f t="shared" si="211"/>
        <v>16964.708333333332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14">
        <f t="shared" si="209"/>
        <v>78.205128205128204</v>
      </c>
      <c r="Q3344" t="s">
        <v>8317</v>
      </c>
      <c r="R3344" t="s">
        <v>8318</v>
      </c>
      <c r="S3344" s="8">
        <f t="shared" si="210"/>
        <v>16493.296412037034</v>
      </c>
      <c r="T3344" s="8">
        <f t="shared" si="211"/>
        <v>16526.207638888889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14">
        <f t="shared" si="209"/>
        <v>52.173913043478258</v>
      </c>
      <c r="Q3345" t="s">
        <v>8317</v>
      </c>
      <c r="R3345" t="s">
        <v>8318</v>
      </c>
      <c r="S3345" s="8">
        <f t="shared" si="210"/>
        <v>16883.916481481483</v>
      </c>
      <c r="T3345" s="8">
        <f t="shared" si="211"/>
        <v>16904.554166666665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14">
        <f t="shared" si="209"/>
        <v>114.125</v>
      </c>
      <c r="Q3346" t="s">
        <v>8317</v>
      </c>
      <c r="R3346" t="s">
        <v>8318</v>
      </c>
      <c r="S3346" s="8">
        <f t="shared" si="210"/>
        <v>16282.200150462961</v>
      </c>
      <c r="T3346" s="8">
        <f t="shared" si="211"/>
        <v>16312.200150462961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14">
        <f t="shared" si="209"/>
        <v>50</v>
      </c>
      <c r="Q3347" t="s">
        <v>8317</v>
      </c>
      <c r="R3347" t="s">
        <v>8318</v>
      </c>
      <c r="S3347" s="8">
        <f t="shared" si="210"/>
        <v>16484.106111111112</v>
      </c>
      <c r="T3347" s="8">
        <f t="shared" si="211"/>
        <v>16543.025694444445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14">
        <f t="shared" si="209"/>
        <v>91.666666666666671</v>
      </c>
      <c r="Q3348" t="s">
        <v>8317</v>
      </c>
      <c r="R3348" t="s">
        <v>8318</v>
      </c>
      <c r="S3348" s="8">
        <f t="shared" si="210"/>
        <v>16485.024421296297</v>
      </c>
      <c r="T3348" s="8">
        <f t="shared" si="211"/>
        <v>16492.024421296297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14">
        <f t="shared" si="209"/>
        <v>108.59090909090909</v>
      </c>
      <c r="Q3349" t="s">
        <v>8317</v>
      </c>
      <c r="R3349" t="s">
        <v>8318</v>
      </c>
      <c r="S3349" s="8">
        <f t="shared" si="210"/>
        <v>16915.551550925928</v>
      </c>
      <c r="T3349" s="8">
        <f t="shared" si="211"/>
        <v>16929.875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14">
        <f t="shared" si="209"/>
        <v>69.822784810126578</v>
      </c>
      <c r="Q3350" t="s">
        <v>8317</v>
      </c>
      <c r="R3350" t="s">
        <v>8318</v>
      </c>
      <c r="S3350" s="8">
        <f t="shared" si="210"/>
        <v>16897.558796296296</v>
      </c>
      <c r="T3350" s="8">
        <f t="shared" si="211"/>
        <v>16921.165972222221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14">
        <f t="shared" si="209"/>
        <v>109.57142857142857</v>
      </c>
      <c r="Q3351" t="s">
        <v>8317</v>
      </c>
      <c r="R3351" t="s">
        <v>8318</v>
      </c>
      <c r="S3351" s="8">
        <f t="shared" si="210"/>
        <v>16944.110787037036</v>
      </c>
      <c r="T3351" s="8">
        <f t="shared" si="211"/>
        <v>16965.708333333332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14">
        <f t="shared" si="209"/>
        <v>71.666666666666671</v>
      </c>
      <c r="Q3352" t="s">
        <v>8317</v>
      </c>
      <c r="R3352" t="s">
        <v>8318</v>
      </c>
      <c r="S3352" s="8">
        <f t="shared" si="210"/>
        <v>16733.701516203702</v>
      </c>
      <c r="T3352" s="8">
        <f t="shared" si="211"/>
        <v>16768.958333333332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14">
        <f t="shared" si="209"/>
        <v>93.611111111111114</v>
      </c>
      <c r="Q3353" t="s">
        <v>8317</v>
      </c>
      <c r="R3353" t="s">
        <v>8318</v>
      </c>
      <c r="S3353" s="8">
        <f t="shared" si="210"/>
        <v>16237.395428240741</v>
      </c>
      <c r="T3353" s="8">
        <f t="shared" si="211"/>
        <v>16274.458333333334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14">
        <f t="shared" si="209"/>
        <v>76.8</v>
      </c>
      <c r="Q3354" t="s">
        <v>8317</v>
      </c>
      <c r="R3354" t="s">
        <v>8318</v>
      </c>
      <c r="S3354" s="8">
        <f t="shared" si="210"/>
        <v>16926.992800925927</v>
      </c>
      <c r="T3354" s="8">
        <f t="shared" si="211"/>
        <v>16983.958333333332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14">
        <f t="shared" si="209"/>
        <v>35.795454545454547</v>
      </c>
      <c r="Q3355" t="s">
        <v>8317</v>
      </c>
      <c r="R3355" t="s">
        <v>8318</v>
      </c>
      <c r="S3355" s="8">
        <f t="shared" si="210"/>
        <v>16910.432291666668</v>
      </c>
      <c r="T3355" s="8">
        <f t="shared" si="211"/>
        <v>16923.958333333332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14">
        <f t="shared" si="209"/>
        <v>55.6</v>
      </c>
      <c r="Q3356" t="s">
        <v>8317</v>
      </c>
      <c r="R3356" t="s">
        <v>8318</v>
      </c>
      <c r="S3356" s="8">
        <f t="shared" si="210"/>
        <v>16701.726921296296</v>
      </c>
      <c r="T3356" s="8">
        <f t="shared" si="211"/>
        <v>16737.167361111111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14">
        <f t="shared" si="209"/>
        <v>147.33333333333334</v>
      </c>
      <c r="Q3357" t="s">
        <v>8317</v>
      </c>
      <c r="R3357" t="s">
        <v>8318</v>
      </c>
      <c r="S3357" s="8">
        <f t="shared" si="210"/>
        <v>16920.619525462964</v>
      </c>
      <c r="T3357" s="8">
        <f t="shared" si="211"/>
        <v>16931.47013888889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14">
        <f t="shared" si="209"/>
        <v>56.333333333333336</v>
      </c>
      <c r="Q3358" t="s">
        <v>8317</v>
      </c>
      <c r="R3358" t="s">
        <v>8318</v>
      </c>
      <c r="S3358" s="8">
        <f t="shared" si="210"/>
        <v>16967.815648148149</v>
      </c>
      <c r="T3358" s="8">
        <f t="shared" si="211"/>
        <v>16997.815648148149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14">
        <f t="shared" si="209"/>
        <v>96.19047619047619</v>
      </c>
      <c r="Q3359" t="s">
        <v>8317</v>
      </c>
      <c r="R3359" t="s">
        <v>8318</v>
      </c>
      <c r="S3359" s="8">
        <f t="shared" si="210"/>
        <v>16253.417939814814</v>
      </c>
      <c r="T3359" s="8">
        <f t="shared" si="211"/>
        <v>16283.417939814814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14">
        <f t="shared" si="209"/>
        <v>63.574074074074076</v>
      </c>
      <c r="Q3360" t="s">
        <v>8317</v>
      </c>
      <c r="R3360" t="s">
        <v>8318</v>
      </c>
      <c r="S3360" s="8">
        <f t="shared" si="210"/>
        <v>16363.311099537037</v>
      </c>
      <c r="T3360" s="8">
        <f t="shared" si="211"/>
        <v>16393.352766203705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14">
        <f t="shared" si="209"/>
        <v>184.78260869565219</v>
      </c>
      <c r="Q3361" t="s">
        <v>8317</v>
      </c>
      <c r="R3361" t="s">
        <v>8318</v>
      </c>
      <c r="S3361" s="8">
        <f t="shared" si="210"/>
        <v>17177.057106481483</v>
      </c>
      <c r="T3361" s="8">
        <f t="shared" si="211"/>
        <v>17222.057106481483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14">
        <f t="shared" si="209"/>
        <v>126.72222222222223</v>
      </c>
      <c r="Q3362" t="s">
        <v>8317</v>
      </c>
      <c r="R3362" t="s">
        <v>8318</v>
      </c>
      <c r="S3362" s="8">
        <f t="shared" si="210"/>
        <v>17128.082673611112</v>
      </c>
      <c r="T3362" s="8">
        <f t="shared" si="211"/>
        <v>17149.665972222221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14">
        <f t="shared" si="209"/>
        <v>83.42647058823529</v>
      </c>
      <c r="Q3363" t="s">
        <v>8317</v>
      </c>
      <c r="R3363" t="s">
        <v>8318</v>
      </c>
      <c r="S3363" s="8">
        <f t="shared" si="210"/>
        <v>16297.025347222223</v>
      </c>
      <c r="T3363" s="8">
        <f t="shared" si="211"/>
        <v>16314.665972222223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14">
        <f t="shared" si="209"/>
        <v>54.5</v>
      </c>
      <c r="Q3364" t="s">
        <v>8317</v>
      </c>
      <c r="R3364" t="s">
        <v>8318</v>
      </c>
      <c r="S3364" s="8">
        <f t="shared" si="210"/>
        <v>16487.091631944444</v>
      </c>
      <c r="T3364" s="8">
        <f t="shared" si="211"/>
        <v>16501.204861111113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14">
        <f t="shared" si="209"/>
        <v>302.30769230769232</v>
      </c>
      <c r="Q3365" t="s">
        <v>8317</v>
      </c>
      <c r="R3365" t="s">
        <v>8318</v>
      </c>
      <c r="S3365" s="8">
        <f t="shared" si="210"/>
        <v>16282.771354166667</v>
      </c>
      <c r="T3365" s="8">
        <f t="shared" si="211"/>
        <v>16301.666666666666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14">
        <f t="shared" si="209"/>
        <v>44.138888888888886</v>
      </c>
      <c r="Q3366" t="s">
        <v>8317</v>
      </c>
      <c r="R3366" t="s">
        <v>8318</v>
      </c>
      <c r="S3366" s="8">
        <f t="shared" si="210"/>
        <v>16853.977418981482</v>
      </c>
      <c r="T3366" s="8">
        <f t="shared" si="211"/>
        <v>16875.875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14">
        <f t="shared" si="209"/>
        <v>866.66666666666663</v>
      </c>
      <c r="Q3367" t="s">
        <v>8317</v>
      </c>
      <c r="R3367" t="s">
        <v>8318</v>
      </c>
      <c r="S3367" s="8">
        <f t="shared" si="210"/>
        <v>16752.101759259262</v>
      </c>
      <c r="T3367" s="8">
        <f t="shared" si="211"/>
        <v>16782.101759259262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14">
        <f t="shared" si="209"/>
        <v>61.388888888888886</v>
      </c>
      <c r="Q3368" t="s">
        <v>8317</v>
      </c>
      <c r="R3368" t="s">
        <v>8318</v>
      </c>
      <c r="S3368" s="8">
        <f t="shared" si="210"/>
        <v>16538.06755787037</v>
      </c>
      <c r="T3368" s="8">
        <f t="shared" si="211"/>
        <v>16568.06755787037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14">
        <f t="shared" si="209"/>
        <v>29.666666666666668</v>
      </c>
      <c r="Q3369" t="s">
        <v>8317</v>
      </c>
      <c r="R3369" t="s">
        <v>8318</v>
      </c>
      <c r="S3369" s="8">
        <f t="shared" si="210"/>
        <v>16623.933958333331</v>
      </c>
      <c r="T3369" s="8">
        <f t="shared" si="211"/>
        <v>16648.933958333331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14">
        <f t="shared" si="209"/>
        <v>45.478260869565219</v>
      </c>
      <c r="Q3370" t="s">
        <v>8317</v>
      </c>
      <c r="R3370" t="s">
        <v>8318</v>
      </c>
      <c r="S3370" s="8">
        <f t="shared" si="210"/>
        <v>16400.199756944443</v>
      </c>
      <c r="T3370" s="8">
        <f t="shared" si="211"/>
        <v>16436.208333333332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14">
        <f t="shared" si="209"/>
        <v>96.203703703703709</v>
      </c>
      <c r="Q3371" t="s">
        <v>8317</v>
      </c>
      <c r="R3371" t="s">
        <v>8318</v>
      </c>
      <c r="S3371" s="8">
        <f t="shared" si="210"/>
        <v>17121.041435185187</v>
      </c>
      <c r="T3371" s="8">
        <f t="shared" si="211"/>
        <v>17181.041435185187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14">
        <f t="shared" si="209"/>
        <v>67.92307692307692</v>
      </c>
      <c r="Q3372" t="s">
        <v>8317</v>
      </c>
      <c r="R3372" t="s">
        <v>8318</v>
      </c>
      <c r="S3372" s="8">
        <f t="shared" si="210"/>
        <v>17121.334317129633</v>
      </c>
      <c r="T3372" s="8">
        <f t="shared" si="211"/>
        <v>17152.333333333332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14">
        <f t="shared" si="209"/>
        <v>30.777777777777779</v>
      </c>
      <c r="Q3373" t="s">
        <v>8317</v>
      </c>
      <c r="R3373" t="s">
        <v>8318</v>
      </c>
      <c r="S3373" s="8">
        <f t="shared" si="210"/>
        <v>16743.874594907407</v>
      </c>
      <c r="T3373" s="8">
        <f t="shared" si="211"/>
        <v>16771.874594907407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14">
        <f t="shared" si="209"/>
        <v>38.333333333333336</v>
      </c>
      <c r="Q3374" t="s">
        <v>8317</v>
      </c>
      <c r="R3374" t="s">
        <v>8318</v>
      </c>
      <c r="S3374" s="8">
        <f t="shared" si="210"/>
        <v>16286.548101851849</v>
      </c>
      <c r="T3374" s="8">
        <f t="shared" si="211"/>
        <v>16307.207638888889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14">
        <f t="shared" si="209"/>
        <v>66.833333333333329</v>
      </c>
      <c r="Q3375" t="s">
        <v>8317</v>
      </c>
      <c r="R3375" t="s">
        <v>8318</v>
      </c>
      <c r="S3375" s="8">
        <f t="shared" si="210"/>
        <v>16610.85462962963</v>
      </c>
      <c r="T3375" s="8">
        <f t="shared" si="211"/>
        <v>16634.666666666668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14">
        <f t="shared" si="209"/>
        <v>71.730769230769226</v>
      </c>
      <c r="Q3376" t="s">
        <v>8317</v>
      </c>
      <c r="R3376" t="s">
        <v>8318</v>
      </c>
      <c r="S3376" s="8">
        <f t="shared" si="210"/>
        <v>16706.731666666667</v>
      </c>
      <c r="T3376" s="8">
        <f t="shared" si="211"/>
        <v>16736.731666666667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14">
        <f t="shared" si="209"/>
        <v>176.47058823529412</v>
      </c>
      <c r="Q3377" t="s">
        <v>8317</v>
      </c>
      <c r="R3377" t="s">
        <v>8318</v>
      </c>
      <c r="S3377" s="8">
        <f t="shared" si="210"/>
        <v>16196.610798611111</v>
      </c>
      <c r="T3377" s="8">
        <f t="shared" si="211"/>
        <v>16208.610798611111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14">
        <f t="shared" si="209"/>
        <v>421.10526315789474</v>
      </c>
      <c r="Q3378" t="s">
        <v>8317</v>
      </c>
      <c r="R3378" t="s">
        <v>8318</v>
      </c>
      <c r="S3378" s="8">
        <f t="shared" si="210"/>
        <v>16490.701319444444</v>
      </c>
      <c r="T3378" s="8">
        <f t="shared" si="211"/>
        <v>16550.659652777777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14">
        <f t="shared" si="209"/>
        <v>104.98701298701299</v>
      </c>
      <c r="Q3379" t="s">
        <v>8317</v>
      </c>
      <c r="R3379" t="s">
        <v>8318</v>
      </c>
      <c r="S3379" s="8">
        <f t="shared" si="210"/>
        <v>16484.732627314817</v>
      </c>
      <c r="T3379" s="8">
        <f t="shared" si="211"/>
        <v>16514.705555555556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14">
        <f t="shared" si="209"/>
        <v>28.19047619047619</v>
      </c>
      <c r="Q3380" t="s">
        <v>8317</v>
      </c>
      <c r="R3380" t="s">
        <v>8318</v>
      </c>
      <c r="S3380" s="8">
        <f t="shared" si="210"/>
        <v>16289.355393518517</v>
      </c>
      <c r="T3380" s="8">
        <f t="shared" si="211"/>
        <v>16313.547222222223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14">
        <f t="shared" si="209"/>
        <v>54.55263157894737</v>
      </c>
      <c r="Q3381" t="s">
        <v>8317</v>
      </c>
      <c r="R3381" t="s">
        <v>8318</v>
      </c>
      <c r="S3381" s="8">
        <f t="shared" si="210"/>
        <v>16656.513888888887</v>
      </c>
      <c r="T3381" s="8">
        <f t="shared" si="211"/>
        <v>16673.958333333332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14">
        <f t="shared" si="209"/>
        <v>111.89285714285714</v>
      </c>
      <c r="Q3382" t="s">
        <v>8317</v>
      </c>
      <c r="R3382" t="s">
        <v>8318</v>
      </c>
      <c r="S3382" s="8">
        <f t="shared" si="210"/>
        <v>16368.953449074072</v>
      </c>
      <c r="T3382" s="8">
        <f t="shared" si="211"/>
        <v>16403.995115740738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14">
        <f t="shared" si="209"/>
        <v>85.208333333333329</v>
      </c>
      <c r="Q3383" t="s">
        <v>8317</v>
      </c>
      <c r="R3383" t="s">
        <v>8318</v>
      </c>
      <c r="S3383" s="8">
        <f t="shared" si="210"/>
        <v>16475.184988425925</v>
      </c>
      <c r="T3383" s="8">
        <f t="shared" si="211"/>
        <v>16505.14332175926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14">
        <f t="shared" si="209"/>
        <v>76.652173913043484</v>
      </c>
      <c r="Q3384" t="s">
        <v>8317</v>
      </c>
      <c r="R3384" t="s">
        <v>8318</v>
      </c>
      <c r="S3384" s="8">
        <f t="shared" si="210"/>
        <v>16990.431203703705</v>
      </c>
      <c r="T3384" s="8">
        <f t="shared" si="211"/>
        <v>17014.957638888889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14">
        <f t="shared" si="209"/>
        <v>65.166666666666671</v>
      </c>
      <c r="Q3385" t="s">
        <v>8317</v>
      </c>
      <c r="R3385" t="s">
        <v>8318</v>
      </c>
      <c r="S3385" s="8">
        <f t="shared" si="210"/>
        <v>16955.78263888889</v>
      </c>
      <c r="T3385" s="8">
        <f t="shared" si="211"/>
        <v>16975.78263888889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14">
        <f t="shared" si="209"/>
        <v>93.760312499999998</v>
      </c>
      <c r="Q3386" t="s">
        <v>8317</v>
      </c>
      <c r="R3386" t="s">
        <v>8318</v>
      </c>
      <c r="S3386" s="8">
        <f t="shared" si="210"/>
        <v>16723.08759259259</v>
      </c>
      <c r="T3386" s="8">
        <f t="shared" si="211"/>
        <v>16760.125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14">
        <f t="shared" si="209"/>
        <v>133.33333333333334</v>
      </c>
      <c r="Q3387" t="s">
        <v>8317</v>
      </c>
      <c r="R3387" t="s">
        <v>8318</v>
      </c>
      <c r="S3387" s="8">
        <f t="shared" si="210"/>
        <v>16384.8675</v>
      </c>
      <c r="T3387" s="8">
        <f t="shared" si="211"/>
        <v>16414.8675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14">
        <f t="shared" si="209"/>
        <v>51.219512195121951</v>
      </c>
      <c r="Q3388" t="s">
        <v>8317</v>
      </c>
      <c r="R3388" t="s">
        <v>8318</v>
      </c>
      <c r="S3388" s="8">
        <f t="shared" si="210"/>
        <v>16377.644745370371</v>
      </c>
      <c r="T3388" s="8">
        <f t="shared" si="211"/>
        <v>16407.644745370369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14">
        <f t="shared" si="209"/>
        <v>100.17142857142858</v>
      </c>
      <c r="Q3389" t="s">
        <v>8317</v>
      </c>
      <c r="R3389" t="s">
        <v>8318</v>
      </c>
      <c r="S3389" s="8">
        <f t="shared" si="210"/>
        <v>16378.762592592591</v>
      </c>
      <c r="T3389" s="8">
        <f t="shared" si="211"/>
        <v>16418.762592592593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14">
        <f t="shared" si="209"/>
        <v>34.6</v>
      </c>
      <c r="Q3390" t="s">
        <v>8317</v>
      </c>
      <c r="R3390" t="s">
        <v>8318</v>
      </c>
      <c r="S3390" s="8">
        <f t="shared" si="210"/>
        <v>16574.461122685185</v>
      </c>
      <c r="T3390" s="8">
        <f t="shared" si="211"/>
        <v>16604.461122685185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14">
        <f t="shared" si="209"/>
        <v>184.67741935483872</v>
      </c>
      <c r="Q3391" t="s">
        <v>8317</v>
      </c>
      <c r="R3391" t="s">
        <v>8318</v>
      </c>
      <c r="S3391" s="8">
        <f t="shared" si="210"/>
        <v>16925.563449074074</v>
      </c>
      <c r="T3391" s="8">
        <f t="shared" si="211"/>
        <v>16955.563449074074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14">
        <f t="shared" si="209"/>
        <v>69.818181818181813</v>
      </c>
      <c r="Q3392" t="s">
        <v>8317</v>
      </c>
      <c r="R3392" t="s">
        <v>8318</v>
      </c>
      <c r="S3392" s="8">
        <f t="shared" si="210"/>
        <v>16246.774826388888</v>
      </c>
      <c r="T3392" s="8">
        <f t="shared" si="211"/>
        <v>16261.774826388888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14">
        <f t="shared" si="209"/>
        <v>61.944444444444443</v>
      </c>
      <c r="Q3393" t="s">
        <v>8317</v>
      </c>
      <c r="R3393" t="s">
        <v>8318</v>
      </c>
      <c r="S3393" s="8">
        <f t="shared" si="210"/>
        <v>16261.545694444445</v>
      </c>
      <c r="T3393" s="8">
        <f t="shared" si="211"/>
        <v>16290.936111111112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14">
        <f t="shared" si="209"/>
        <v>41.666666666666664</v>
      </c>
      <c r="Q3394" t="s">
        <v>8317</v>
      </c>
      <c r="R3394" t="s">
        <v>8318</v>
      </c>
      <c r="S3394" s="8">
        <f t="shared" si="210"/>
        <v>16877.845543981482</v>
      </c>
      <c r="T3394" s="8">
        <f t="shared" si="211"/>
        <v>16927.845543981482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E3395/D3395*100</f>
        <v>105.80000000000001</v>
      </c>
      <c r="P3395" s="14">
        <f t="shared" ref="P3395:P3458" si="213">IFERROR(E3395/L3395,"")</f>
        <v>36.06818181818182</v>
      </c>
      <c r="Q3395" t="s">
        <v>8317</v>
      </c>
      <c r="R3395" t="s">
        <v>8318</v>
      </c>
      <c r="S3395" s="8">
        <f t="shared" ref="S3395:S3458" si="214">(((J3395/60/60/24)))</f>
        <v>16354.921643518521</v>
      </c>
      <c r="T3395" s="8">
        <f t="shared" ref="T3395:T3458" si="215">(((I3395/60/60/24)))</f>
        <v>16380.031944444445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14">
        <f t="shared" si="213"/>
        <v>29</v>
      </c>
      <c r="Q3396" t="s">
        <v>8317</v>
      </c>
      <c r="R3396" t="s">
        <v>8318</v>
      </c>
      <c r="S3396" s="8">
        <f t="shared" si="214"/>
        <v>16248.595428240742</v>
      </c>
      <c r="T3396" s="8">
        <f t="shared" si="215"/>
        <v>16278.595428240742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14">
        <f t="shared" si="213"/>
        <v>24.210526315789473</v>
      </c>
      <c r="Q3397" t="s">
        <v>8317</v>
      </c>
      <c r="R3397" t="s">
        <v>8318</v>
      </c>
      <c r="S3397" s="8">
        <f t="shared" si="214"/>
        <v>16571.712314814817</v>
      </c>
      <c r="T3397" s="8">
        <f t="shared" si="215"/>
        <v>16585.756944444445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14">
        <f t="shared" si="213"/>
        <v>55.892857142857146</v>
      </c>
      <c r="Q3398" t="s">
        <v>8317</v>
      </c>
      <c r="R3398" t="s">
        <v>8318</v>
      </c>
      <c r="S3398" s="8">
        <f t="shared" si="214"/>
        <v>16195.446631944442</v>
      </c>
      <c r="T3398" s="8">
        <f t="shared" si="215"/>
        <v>16222.165972222223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14">
        <f t="shared" si="213"/>
        <v>11.666666666666666</v>
      </c>
      <c r="Q3399" t="s">
        <v>8317</v>
      </c>
      <c r="R3399" t="s">
        <v>8318</v>
      </c>
      <c r="S3399" s="8">
        <f t="shared" si="214"/>
        <v>16809.478344907406</v>
      </c>
      <c r="T3399" s="8">
        <f t="shared" si="215"/>
        <v>16849.916666666668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14">
        <f t="shared" si="213"/>
        <v>68.353846153846149</v>
      </c>
      <c r="Q3400" t="s">
        <v>8317</v>
      </c>
      <c r="R3400" t="s">
        <v>8318</v>
      </c>
      <c r="S3400" s="8">
        <f t="shared" si="214"/>
        <v>16372.752037037038</v>
      </c>
      <c r="T3400" s="8">
        <f t="shared" si="215"/>
        <v>16395.708333333332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14">
        <f t="shared" si="213"/>
        <v>27.065217391304348</v>
      </c>
      <c r="Q3401" t="s">
        <v>8317</v>
      </c>
      <c r="R3401" t="s">
        <v>8318</v>
      </c>
      <c r="S3401" s="8">
        <f t="shared" si="214"/>
        <v>16457.920428240741</v>
      </c>
      <c r="T3401" s="8">
        <f t="shared" si="215"/>
        <v>16487.920428240741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14">
        <f t="shared" si="213"/>
        <v>118.12941176470588</v>
      </c>
      <c r="Q3402" t="s">
        <v>8317</v>
      </c>
      <c r="R3402" t="s">
        <v>8318</v>
      </c>
      <c r="S3402" s="8">
        <f t="shared" si="214"/>
        <v>16265.953865740741</v>
      </c>
      <c r="T3402" s="8">
        <f t="shared" si="215"/>
        <v>16310.953865740741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14">
        <f t="shared" si="213"/>
        <v>44.757575757575758</v>
      </c>
      <c r="Q3403" t="s">
        <v>8317</v>
      </c>
      <c r="R3403" t="s">
        <v>8318</v>
      </c>
      <c r="S3403" s="8">
        <f t="shared" si="214"/>
        <v>16624.72391203704</v>
      </c>
      <c r="T3403" s="8">
        <f t="shared" si="215"/>
        <v>16654.72391203704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14">
        <f t="shared" si="213"/>
        <v>99.787878787878782</v>
      </c>
      <c r="Q3404" t="s">
        <v>8317</v>
      </c>
      <c r="R3404" t="s">
        <v>8318</v>
      </c>
      <c r="S3404" s="8">
        <f t="shared" si="214"/>
        <v>16721.61855324074</v>
      </c>
      <c r="T3404" s="8">
        <f t="shared" si="215"/>
        <v>16751.104861111111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14">
        <f t="shared" si="213"/>
        <v>117.64705882352941</v>
      </c>
      <c r="Q3405" t="s">
        <v>8317</v>
      </c>
      <c r="R3405" t="s">
        <v>8318</v>
      </c>
      <c r="S3405" s="8">
        <f t="shared" si="214"/>
        <v>16581.462083333332</v>
      </c>
      <c r="T3405" s="8">
        <f t="shared" si="215"/>
        <v>16611.462083333332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14">
        <f t="shared" si="213"/>
        <v>203.33333333333334</v>
      </c>
      <c r="Q3406" t="s">
        <v>8317</v>
      </c>
      <c r="R3406" t="s">
        <v>8318</v>
      </c>
      <c r="S3406" s="8">
        <f t="shared" si="214"/>
        <v>16583.503495370373</v>
      </c>
      <c r="T3406" s="8">
        <f t="shared" si="215"/>
        <v>16603.503495370373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14">
        <f t="shared" si="213"/>
        <v>28.323529411764707</v>
      </c>
      <c r="Q3407" t="s">
        <v>8317</v>
      </c>
      <c r="R3407" t="s">
        <v>8318</v>
      </c>
      <c r="S3407" s="8">
        <f t="shared" si="214"/>
        <v>16841.017199074075</v>
      </c>
      <c r="T3407" s="8">
        <f t="shared" si="215"/>
        <v>16861.999305555557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14">
        <f t="shared" si="213"/>
        <v>110.23076923076923</v>
      </c>
      <c r="Q3408" t="s">
        <v>8317</v>
      </c>
      <c r="R3408" t="s">
        <v>8318</v>
      </c>
      <c r="S3408" s="8">
        <f t="shared" si="214"/>
        <v>16222.492777777779</v>
      </c>
      <c r="T3408" s="8">
        <f t="shared" si="215"/>
        <v>16267.492777777779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14">
        <f t="shared" si="213"/>
        <v>31.970149253731343</v>
      </c>
      <c r="Q3409" t="s">
        <v>8317</v>
      </c>
      <c r="R3409" t="s">
        <v>8318</v>
      </c>
      <c r="S3409" s="8">
        <f t="shared" si="214"/>
        <v>16227.422326388887</v>
      </c>
      <c r="T3409" s="8">
        <f t="shared" si="215"/>
        <v>16257.422326388887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14">
        <f t="shared" si="213"/>
        <v>58.611111111111114</v>
      </c>
      <c r="Q3410" t="s">
        <v>8317</v>
      </c>
      <c r="R3410" t="s">
        <v>8318</v>
      </c>
      <c r="S3410" s="8">
        <f t="shared" si="214"/>
        <v>16239.991944444444</v>
      </c>
      <c r="T3410" s="8">
        <f t="shared" si="215"/>
        <v>16269.991944444444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14">
        <f t="shared" si="213"/>
        <v>29.428571428571427</v>
      </c>
      <c r="Q3411" t="s">
        <v>8317</v>
      </c>
      <c r="R3411" t="s">
        <v>8318</v>
      </c>
      <c r="S3411" s="8">
        <f t="shared" si="214"/>
        <v>16975.814328703706</v>
      </c>
      <c r="T3411" s="8">
        <f t="shared" si="215"/>
        <v>17013.87361111111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14">
        <f t="shared" si="213"/>
        <v>81.375</v>
      </c>
      <c r="Q3412" t="s">
        <v>8317</v>
      </c>
      <c r="R3412" t="s">
        <v>8318</v>
      </c>
      <c r="S3412" s="8">
        <f t="shared" si="214"/>
        <v>16931.041550925926</v>
      </c>
      <c r="T3412" s="8">
        <f t="shared" si="215"/>
        <v>16958.291666666668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14">
        <f t="shared" si="213"/>
        <v>199.16666666666666</v>
      </c>
      <c r="Q3413" t="s">
        <v>8317</v>
      </c>
      <c r="R3413" t="s">
        <v>8318</v>
      </c>
      <c r="S3413" s="8">
        <f t="shared" si="214"/>
        <v>16696.022824074073</v>
      </c>
      <c r="T3413" s="8">
        <f t="shared" si="215"/>
        <v>16716.022824074073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14">
        <f t="shared" si="213"/>
        <v>115.38461538461539</v>
      </c>
      <c r="Q3414" t="s">
        <v>8317</v>
      </c>
      <c r="R3414" t="s">
        <v>8318</v>
      </c>
      <c r="S3414" s="8">
        <f t="shared" si="214"/>
        <v>16310.959050925927</v>
      </c>
      <c r="T3414" s="8">
        <f t="shared" si="215"/>
        <v>16340.959050925927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14">
        <f t="shared" si="213"/>
        <v>46.428571428571431</v>
      </c>
      <c r="Q3415" t="s">
        <v>8317</v>
      </c>
      <c r="R3415" t="s">
        <v>8318</v>
      </c>
      <c r="S3415" s="8">
        <f t="shared" si="214"/>
        <v>16484.733078703703</v>
      </c>
      <c r="T3415" s="8">
        <f t="shared" si="215"/>
        <v>16494.207638888889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14">
        <f t="shared" si="213"/>
        <v>70.568181818181813</v>
      </c>
      <c r="Q3416" t="s">
        <v>8317</v>
      </c>
      <c r="R3416" t="s">
        <v>8318</v>
      </c>
      <c r="S3416" s="8">
        <f t="shared" si="214"/>
        <v>17106.832465277777</v>
      </c>
      <c r="T3416" s="8">
        <f t="shared" si="215"/>
        <v>17136.332638888889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14">
        <f t="shared" si="213"/>
        <v>22.222222222222221</v>
      </c>
      <c r="Q3417" t="s">
        <v>8317</v>
      </c>
      <c r="R3417" t="s">
        <v>8318</v>
      </c>
      <c r="S3417" s="8">
        <f t="shared" si="214"/>
        <v>16898.144166666669</v>
      </c>
      <c r="T3417" s="8">
        <f t="shared" si="215"/>
        <v>16908.979166666668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14">
        <f t="shared" si="213"/>
        <v>159.46666666666667</v>
      </c>
      <c r="Q3418" t="s">
        <v>8317</v>
      </c>
      <c r="R3418" t="s">
        <v>8318</v>
      </c>
      <c r="S3418" s="8">
        <f t="shared" si="214"/>
        <v>16520.412557870372</v>
      </c>
      <c r="T3418" s="8">
        <f t="shared" si="215"/>
        <v>16548.770833333332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14">
        <f t="shared" si="213"/>
        <v>37.777999999999999</v>
      </c>
      <c r="Q3419" t="s">
        <v>8317</v>
      </c>
      <c r="R3419" t="s">
        <v>8318</v>
      </c>
      <c r="S3419" s="8">
        <f t="shared" si="214"/>
        <v>16325.91375</v>
      </c>
      <c r="T3419" s="8">
        <f t="shared" si="215"/>
        <v>16369.029861111112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14">
        <f t="shared" si="213"/>
        <v>72.053571428571431</v>
      </c>
      <c r="Q3420" t="s">
        <v>8317</v>
      </c>
      <c r="R3420" t="s">
        <v>8318</v>
      </c>
      <c r="S3420" s="8">
        <f t="shared" si="214"/>
        <v>16183.83457175926</v>
      </c>
      <c r="T3420" s="8">
        <f t="shared" si="215"/>
        <v>16213.83457175926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14">
        <f t="shared" si="213"/>
        <v>63.695652173913047</v>
      </c>
      <c r="Q3421" t="s">
        <v>8317</v>
      </c>
      <c r="R3421" t="s">
        <v>8318</v>
      </c>
      <c r="S3421" s="8">
        <f t="shared" si="214"/>
        <v>16879.821585648147</v>
      </c>
      <c r="T3421" s="8">
        <f t="shared" si="215"/>
        <v>16897.895833333332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14">
        <f t="shared" si="213"/>
        <v>28.411764705882351</v>
      </c>
      <c r="Q3422" t="s">
        <v>8317</v>
      </c>
      <c r="R3422" t="s">
        <v>8318</v>
      </c>
      <c r="S3422" s="8">
        <f t="shared" si="214"/>
        <v>16836.090300925927</v>
      </c>
      <c r="T3422" s="8">
        <f t="shared" si="215"/>
        <v>16845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14">
        <f t="shared" si="213"/>
        <v>103.21428571428571</v>
      </c>
      <c r="Q3423" t="s">
        <v>8317</v>
      </c>
      <c r="R3423" t="s">
        <v>8318</v>
      </c>
      <c r="S3423" s="8">
        <f t="shared" si="214"/>
        <v>16468.791238425925</v>
      </c>
      <c r="T3423" s="8">
        <f t="shared" si="215"/>
        <v>16498.791238425925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14">
        <f t="shared" si="213"/>
        <v>71.152173913043484</v>
      </c>
      <c r="Q3424" t="s">
        <v>8317</v>
      </c>
      <c r="R3424" t="s">
        <v>8318</v>
      </c>
      <c r="S3424" s="8">
        <f t="shared" si="214"/>
        <v>16754.562222222223</v>
      </c>
      <c r="T3424" s="8">
        <f t="shared" si="215"/>
        <v>16783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14">
        <f t="shared" si="213"/>
        <v>35</v>
      </c>
      <c r="Q3425" t="s">
        <v>8317</v>
      </c>
      <c r="R3425" t="s">
        <v>8318</v>
      </c>
      <c r="S3425" s="8">
        <f t="shared" si="214"/>
        <v>16519.911354166667</v>
      </c>
      <c r="T3425" s="8">
        <f t="shared" si="215"/>
        <v>16549.911354166667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14">
        <f t="shared" si="213"/>
        <v>81.776315789473685</v>
      </c>
      <c r="Q3426" t="s">
        <v>8317</v>
      </c>
      <c r="R3426" t="s">
        <v>8318</v>
      </c>
      <c r="S3426" s="8">
        <f t="shared" si="214"/>
        <v>16449.676898148147</v>
      </c>
      <c r="T3426" s="8">
        <f t="shared" si="215"/>
        <v>16471.290972222221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14">
        <f t="shared" si="213"/>
        <v>297.02980769230766</v>
      </c>
      <c r="Q3427" t="s">
        <v>8317</v>
      </c>
      <c r="R3427" t="s">
        <v>8318</v>
      </c>
      <c r="S3427" s="8">
        <f t="shared" si="214"/>
        <v>16315.617314814815</v>
      </c>
      <c r="T3427" s="8">
        <f t="shared" si="215"/>
        <v>16347.617314814815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14">
        <f t="shared" si="213"/>
        <v>46.609195402298852</v>
      </c>
      <c r="Q3428" t="s">
        <v>8317</v>
      </c>
      <c r="R3428" t="s">
        <v>8318</v>
      </c>
      <c r="S3428" s="8">
        <f t="shared" si="214"/>
        <v>16315.056747685185</v>
      </c>
      <c r="T3428" s="8">
        <f t="shared" si="215"/>
        <v>16334.083333333334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14">
        <f t="shared" si="213"/>
        <v>51.724137931034484</v>
      </c>
      <c r="Q3429" t="s">
        <v>8317</v>
      </c>
      <c r="R3429" t="s">
        <v>8318</v>
      </c>
      <c r="S3429" s="8">
        <f t="shared" si="214"/>
        <v>16223.645277777776</v>
      </c>
      <c r="T3429" s="8">
        <f t="shared" si="215"/>
        <v>16253.645277777776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14">
        <f t="shared" si="213"/>
        <v>40.294117647058826</v>
      </c>
      <c r="Q3430" t="s">
        <v>8317</v>
      </c>
      <c r="R3430" t="s">
        <v>8318</v>
      </c>
      <c r="S3430" s="8">
        <f t="shared" si="214"/>
        <v>16469.72045138889</v>
      </c>
      <c r="T3430" s="8">
        <f t="shared" si="215"/>
        <v>16494.708333333332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14">
        <f t="shared" si="213"/>
        <v>16.25</v>
      </c>
      <c r="Q3431" t="s">
        <v>8317</v>
      </c>
      <c r="R3431" t="s">
        <v>8318</v>
      </c>
      <c r="S3431" s="8">
        <f t="shared" si="214"/>
        <v>17093.021539351852</v>
      </c>
      <c r="T3431" s="8">
        <f t="shared" si="215"/>
        <v>17107.021539351852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14">
        <f t="shared" si="213"/>
        <v>30.152638888888887</v>
      </c>
      <c r="Q3432" t="s">
        <v>8317</v>
      </c>
      <c r="R3432" t="s">
        <v>8318</v>
      </c>
      <c r="S3432" s="8">
        <f t="shared" si="214"/>
        <v>16251.945613425925</v>
      </c>
      <c r="T3432" s="8">
        <f t="shared" si="215"/>
        <v>16281.945613425925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14">
        <f t="shared" si="213"/>
        <v>95.238095238095241</v>
      </c>
      <c r="Q3433" t="s">
        <v>8317</v>
      </c>
      <c r="R3433" t="s">
        <v>8318</v>
      </c>
      <c r="S3433" s="8">
        <f t="shared" si="214"/>
        <v>16270.730937500002</v>
      </c>
      <c r="T3433" s="8">
        <f t="shared" si="215"/>
        <v>16300.730937500002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14">
        <f t="shared" si="213"/>
        <v>52.214285714285715</v>
      </c>
      <c r="Q3434" t="s">
        <v>8317</v>
      </c>
      <c r="R3434" t="s">
        <v>8318</v>
      </c>
      <c r="S3434" s="8">
        <f t="shared" si="214"/>
        <v>16811.581180555553</v>
      </c>
      <c r="T3434" s="8">
        <f t="shared" si="215"/>
        <v>16836.916666666668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14">
        <f t="shared" si="213"/>
        <v>134.1549295774648</v>
      </c>
      <c r="Q3435" t="s">
        <v>8317</v>
      </c>
      <c r="R3435" t="s">
        <v>8318</v>
      </c>
      <c r="S3435" s="8">
        <f t="shared" si="214"/>
        <v>16207.063136574076</v>
      </c>
      <c r="T3435" s="8">
        <f t="shared" si="215"/>
        <v>16238.125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14">
        <f t="shared" si="213"/>
        <v>62.827380952380949</v>
      </c>
      <c r="Q3436" t="s">
        <v>8317</v>
      </c>
      <c r="R3436" t="s">
        <v>8318</v>
      </c>
      <c r="S3436" s="8">
        <f t="shared" si="214"/>
        <v>16231.380428240742</v>
      </c>
      <c r="T3436" s="8">
        <f t="shared" si="215"/>
        <v>16261.380428240742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14">
        <f t="shared" si="213"/>
        <v>58.94736842105263</v>
      </c>
      <c r="Q3437" t="s">
        <v>8317</v>
      </c>
      <c r="R3437" t="s">
        <v>8318</v>
      </c>
      <c r="S3437" s="8">
        <f t="shared" si="214"/>
        <v>17003.616817129627</v>
      </c>
      <c r="T3437" s="8">
        <f t="shared" si="215"/>
        <v>17020.125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14">
        <f t="shared" si="213"/>
        <v>143.1081081081081</v>
      </c>
      <c r="Q3438" t="s">
        <v>8317</v>
      </c>
      <c r="R3438" t="s">
        <v>8318</v>
      </c>
      <c r="S3438" s="8">
        <f t="shared" si="214"/>
        <v>16282.541585648149</v>
      </c>
      <c r="T3438" s="8">
        <f t="shared" si="215"/>
        <v>16303.686111111112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14">
        <f t="shared" si="213"/>
        <v>84.166666666666671</v>
      </c>
      <c r="Q3439" t="s">
        <v>8317</v>
      </c>
      <c r="R3439" t="s">
        <v>8318</v>
      </c>
      <c r="S3439" s="8">
        <f t="shared" si="214"/>
        <v>16636.710879629631</v>
      </c>
      <c r="T3439" s="8">
        <f t="shared" si="215"/>
        <v>16666.710879629631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14">
        <f t="shared" si="213"/>
        <v>186.07142857142858</v>
      </c>
      <c r="Q3440" t="s">
        <v>8317</v>
      </c>
      <c r="R3440" t="s">
        <v>8318</v>
      </c>
      <c r="S3440" s="8">
        <f t="shared" si="214"/>
        <v>16531.927858796294</v>
      </c>
      <c r="T3440" s="8">
        <f t="shared" si="215"/>
        <v>16557.875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14">
        <f t="shared" si="213"/>
        <v>89.785555555555561</v>
      </c>
      <c r="Q3441" t="s">
        <v>8317</v>
      </c>
      <c r="R3441" t="s">
        <v>8318</v>
      </c>
      <c r="S3441" s="8">
        <f t="shared" si="214"/>
        <v>16805.911226851855</v>
      </c>
      <c r="T3441" s="8">
        <f t="shared" si="215"/>
        <v>16819.207638888889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14">
        <f t="shared" si="213"/>
        <v>64.157560975609755</v>
      </c>
      <c r="Q3442" t="s">
        <v>8317</v>
      </c>
      <c r="R3442" t="s">
        <v>8318</v>
      </c>
      <c r="S3442" s="8">
        <f t="shared" si="214"/>
        <v>16240.12300925926</v>
      </c>
      <c r="T3442" s="8">
        <f t="shared" si="215"/>
        <v>16262.677083333334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14">
        <f t="shared" si="213"/>
        <v>59.651162790697676</v>
      </c>
      <c r="Q3443" t="s">
        <v>8317</v>
      </c>
      <c r="R3443" t="s">
        <v>8318</v>
      </c>
      <c r="S3443" s="8">
        <f t="shared" si="214"/>
        <v>16725.429641203704</v>
      </c>
      <c r="T3443" s="8">
        <f t="shared" si="215"/>
        <v>16752.84513888889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14">
        <f t="shared" si="213"/>
        <v>31.25</v>
      </c>
      <c r="Q3444" t="s">
        <v>8317</v>
      </c>
      <c r="R3444" t="s">
        <v>8318</v>
      </c>
      <c r="S3444" s="8">
        <f t="shared" si="214"/>
        <v>16555.841111111109</v>
      </c>
      <c r="T3444" s="8">
        <f t="shared" si="215"/>
        <v>16585.841111111109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14">
        <f t="shared" si="213"/>
        <v>41.222222222222221</v>
      </c>
      <c r="Q3445" t="s">
        <v>8317</v>
      </c>
      <c r="R3445" t="s">
        <v>8318</v>
      </c>
      <c r="S3445" s="8">
        <f t="shared" si="214"/>
        <v>16292.524837962963</v>
      </c>
      <c r="T3445" s="8">
        <f t="shared" si="215"/>
        <v>16322.524837962963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14">
        <f t="shared" si="213"/>
        <v>43.35</v>
      </c>
      <c r="Q3446" t="s">
        <v>8317</v>
      </c>
      <c r="R3446" t="s">
        <v>8318</v>
      </c>
      <c r="S3446" s="8">
        <f t="shared" si="214"/>
        <v>16952.291504629629</v>
      </c>
      <c r="T3446" s="8">
        <f t="shared" si="215"/>
        <v>16960.582638888889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14">
        <f t="shared" si="213"/>
        <v>64.516129032258064</v>
      </c>
      <c r="Q3447" t="s">
        <v>8317</v>
      </c>
      <c r="R3447" t="s">
        <v>8318</v>
      </c>
      <c r="S3447" s="8">
        <f t="shared" si="214"/>
        <v>16703.530509259257</v>
      </c>
      <c r="T3447" s="8">
        <f t="shared" si="215"/>
        <v>16731.530509259257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14">
        <f t="shared" si="213"/>
        <v>43.28</v>
      </c>
      <c r="Q3448" t="s">
        <v>8317</v>
      </c>
      <c r="R3448" t="s">
        <v>8318</v>
      </c>
      <c r="S3448" s="8">
        <f t="shared" si="214"/>
        <v>16447.832465277777</v>
      </c>
      <c r="T3448" s="8">
        <f t="shared" si="215"/>
        <v>16471.513888888887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14">
        <f t="shared" si="213"/>
        <v>77</v>
      </c>
      <c r="Q3449" t="s">
        <v>8317</v>
      </c>
      <c r="R3449" t="s">
        <v>8318</v>
      </c>
      <c r="S3449" s="8">
        <f t="shared" si="214"/>
        <v>16833.889027777779</v>
      </c>
      <c r="T3449" s="8">
        <f t="shared" si="215"/>
        <v>16878.847361111111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14">
        <f t="shared" si="213"/>
        <v>51.222222222222221</v>
      </c>
      <c r="Q3450" t="s">
        <v>8317</v>
      </c>
      <c r="R3450" t="s">
        <v>8318</v>
      </c>
      <c r="S3450" s="8">
        <f t="shared" si="214"/>
        <v>16391.119085648148</v>
      </c>
      <c r="T3450" s="8">
        <f t="shared" si="215"/>
        <v>16421.119085648148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14">
        <f t="shared" si="213"/>
        <v>68.25</v>
      </c>
      <c r="Q3451" t="s">
        <v>8317</v>
      </c>
      <c r="R3451" t="s">
        <v>8318</v>
      </c>
      <c r="S3451" s="8">
        <f t="shared" si="214"/>
        <v>16963.052523148148</v>
      </c>
      <c r="T3451" s="8">
        <f t="shared" si="215"/>
        <v>16991.166666666668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14">
        <f t="shared" si="213"/>
        <v>19.487179487179485</v>
      </c>
      <c r="Q3452" t="s">
        <v>8317</v>
      </c>
      <c r="R3452" t="s">
        <v>8318</v>
      </c>
      <c r="S3452" s="8">
        <f t="shared" si="214"/>
        <v>16467.704525462963</v>
      </c>
      <c r="T3452" s="8">
        <f t="shared" si="215"/>
        <v>16527.662858796295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14">
        <f t="shared" si="213"/>
        <v>41.125</v>
      </c>
      <c r="Q3453" t="s">
        <v>8317</v>
      </c>
      <c r="R3453" t="s">
        <v>8318</v>
      </c>
      <c r="S3453" s="8">
        <f t="shared" si="214"/>
        <v>16519.723692129632</v>
      </c>
      <c r="T3453" s="8">
        <f t="shared" si="215"/>
        <v>16546.723692129632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14">
        <f t="shared" si="213"/>
        <v>41.405405405405403</v>
      </c>
      <c r="Q3454" t="s">
        <v>8317</v>
      </c>
      <c r="R3454" t="s">
        <v>8318</v>
      </c>
      <c r="S3454" s="8">
        <f t="shared" si="214"/>
        <v>16251.639189814814</v>
      </c>
      <c r="T3454" s="8">
        <f t="shared" si="215"/>
        <v>16274.165972222223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14">
        <f t="shared" si="213"/>
        <v>27.5</v>
      </c>
      <c r="Q3455" t="s">
        <v>8317</v>
      </c>
      <c r="R3455" t="s">
        <v>8318</v>
      </c>
      <c r="S3455" s="8">
        <f t="shared" si="214"/>
        <v>16966.978657407406</v>
      </c>
      <c r="T3455" s="8">
        <f t="shared" si="215"/>
        <v>17026.978657407406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14">
        <f t="shared" si="213"/>
        <v>33.571428571428569</v>
      </c>
      <c r="Q3456" t="s">
        <v>8317</v>
      </c>
      <c r="R3456" t="s">
        <v>8318</v>
      </c>
      <c r="S3456" s="8">
        <f t="shared" si="214"/>
        <v>16252.698599537036</v>
      </c>
      <c r="T3456" s="8">
        <f t="shared" si="215"/>
        <v>16282.698599537036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14">
        <f t="shared" si="213"/>
        <v>145.86956521739131</v>
      </c>
      <c r="Q3457" t="s">
        <v>8317</v>
      </c>
      <c r="R3457" t="s">
        <v>8318</v>
      </c>
      <c r="S3457" s="8">
        <f t="shared" si="214"/>
        <v>17057.7503125</v>
      </c>
      <c r="T3457" s="8">
        <f t="shared" si="215"/>
        <v>17087.7503125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14">
        <f t="shared" si="213"/>
        <v>358.6875</v>
      </c>
      <c r="Q3458" t="s">
        <v>8317</v>
      </c>
      <c r="R3458" t="s">
        <v>8318</v>
      </c>
      <c r="S3458" s="8">
        <f t="shared" si="214"/>
        <v>16252.205636574074</v>
      </c>
      <c r="T3458" s="8">
        <f t="shared" si="215"/>
        <v>16283.290972222223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E3459/D3459*100</f>
        <v>140.19999999999999</v>
      </c>
      <c r="P3459" s="14">
        <f t="shared" ref="P3459:P3522" si="217">IFERROR(E3459/L3459,"")</f>
        <v>50.981818181818184</v>
      </c>
      <c r="Q3459" t="s">
        <v>8317</v>
      </c>
      <c r="R3459" t="s">
        <v>8318</v>
      </c>
      <c r="S3459" s="8">
        <f t="shared" ref="S3459:S3522" si="218">(((J3459/60/60/24)))</f>
        <v>16447.706678240742</v>
      </c>
      <c r="T3459" s="8">
        <f t="shared" ref="T3459:T3522" si="219">(((I3459/60/60/24)))</f>
        <v>16478.249305555557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14">
        <f t="shared" si="217"/>
        <v>45.037037037037038</v>
      </c>
      <c r="Q3460" t="s">
        <v>8317</v>
      </c>
      <c r="R3460" t="s">
        <v>8318</v>
      </c>
      <c r="S3460" s="8">
        <f t="shared" si="218"/>
        <v>16442.202581018519</v>
      </c>
      <c r="T3460" s="8">
        <f t="shared" si="219"/>
        <v>16469.185416666667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14">
        <f t="shared" si="217"/>
        <v>17.527777777777779</v>
      </c>
      <c r="Q3461" t="s">
        <v>8317</v>
      </c>
      <c r="R3461" t="s">
        <v>8318</v>
      </c>
      <c r="S3461" s="8">
        <f t="shared" si="218"/>
        <v>16911.479861111111</v>
      </c>
      <c r="T3461" s="8">
        <f t="shared" si="219"/>
        <v>16941.479861111111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14">
        <f t="shared" si="217"/>
        <v>50</v>
      </c>
      <c r="Q3462" t="s">
        <v>8317</v>
      </c>
      <c r="R3462" t="s">
        <v>8318</v>
      </c>
      <c r="S3462" s="8">
        <f t="shared" si="218"/>
        <v>16283.527222222221</v>
      </c>
      <c r="T3462" s="8">
        <f t="shared" si="219"/>
        <v>16297.527222222221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14">
        <f t="shared" si="217"/>
        <v>57.916666666666664</v>
      </c>
      <c r="Q3463" t="s">
        <v>8317</v>
      </c>
      <c r="R3463" t="s">
        <v>8318</v>
      </c>
      <c r="S3463" s="8">
        <f t="shared" si="218"/>
        <v>17074.632858796296</v>
      </c>
      <c r="T3463" s="8">
        <f t="shared" si="219"/>
        <v>17103.125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14">
        <f t="shared" si="217"/>
        <v>29.705882352941178</v>
      </c>
      <c r="Q3464" t="s">
        <v>8317</v>
      </c>
      <c r="R3464" t="s">
        <v>8318</v>
      </c>
      <c r="S3464" s="8">
        <f t="shared" si="218"/>
        <v>16610.898472222223</v>
      </c>
      <c r="T3464" s="8">
        <f t="shared" si="219"/>
        <v>16626.75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14">
        <f t="shared" si="217"/>
        <v>90.684210526315795</v>
      </c>
      <c r="Q3465" t="s">
        <v>8317</v>
      </c>
      <c r="R3465" t="s">
        <v>8318</v>
      </c>
      <c r="S3465" s="8">
        <f t="shared" si="218"/>
        <v>17043.91880787037</v>
      </c>
      <c r="T3465" s="8">
        <f t="shared" si="219"/>
        <v>17085.165972222221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14">
        <f t="shared" si="217"/>
        <v>55.012688172043013</v>
      </c>
      <c r="Q3466" t="s">
        <v>8317</v>
      </c>
      <c r="R3466" t="s">
        <v>8318</v>
      </c>
      <c r="S3466" s="8">
        <f t="shared" si="218"/>
        <v>17006.13005787037</v>
      </c>
      <c r="T3466" s="8">
        <f t="shared" si="219"/>
        <v>17036.13005787037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14">
        <f t="shared" si="217"/>
        <v>57.222222222222221</v>
      </c>
      <c r="Q3467" t="s">
        <v>8317</v>
      </c>
      <c r="R3467" t="s">
        <v>8318</v>
      </c>
      <c r="S3467" s="8">
        <f t="shared" si="218"/>
        <v>16631.625833333332</v>
      </c>
      <c r="T3467" s="8">
        <f t="shared" si="219"/>
        <v>16656.666666666668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14">
        <f t="shared" si="217"/>
        <v>72.950819672131146</v>
      </c>
      <c r="Q3468" t="s">
        <v>8317</v>
      </c>
      <c r="R3468" t="s">
        <v>8318</v>
      </c>
      <c r="S3468" s="8">
        <f t="shared" si="218"/>
        <v>16851.019097222223</v>
      </c>
      <c r="T3468" s="8">
        <f t="shared" si="219"/>
        <v>16910.977430555555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14">
        <f t="shared" si="217"/>
        <v>64.468085106382972</v>
      </c>
      <c r="Q3469" t="s">
        <v>8317</v>
      </c>
      <c r="R3469" t="s">
        <v>8318</v>
      </c>
      <c r="S3469" s="8">
        <f t="shared" si="218"/>
        <v>16484.671666666665</v>
      </c>
      <c r="T3469" s="8">
        <f t="shared" si="219"/>
        <v>16514.63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14">
        <f t="shared" si="217"/>
        <v>716.35294117647061</v>
      </c>
      <c r="Q3470" t="s">
        <v>8317</v>
      </c>
      <c r="R3470" t="s">
        <v>8318</v>
      </c>
      <c r="S3470" s="8">
        <f t="shared" si="218"/>
        <v>17036.765381944442</v>
      </c>
      <c r="T3470" s="8">
        <f t="shared" si="219"/>
        <v>17065.125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14">
        <f t="shared" si="217"/>
        <v>50.396825396825399</v>
      </c>
      <c r="Q3471" t="s">
        <v>8317</v>
      </c>
      <c r="R3471" t="s">
        <v>8318</v>
      </c>
      <c r="S3471" s="8">
        <f t="shared" si="218"/>
        <v>16889.641724537036</v>
      </c>
      <c r="T3471" s="8">
        <f t="shared" si="219"/>
        <v>16919.641724537036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14">
        <f t="shared" si="217"/>
        <v>41.666666666666664</v>
      </c>
      <c r="Q3472" t="s">
        <v>8317</v>
      </c>
      <c r="R3472" t="s">
        <v>8318</v>
      </c>
      <c r="S3472" s="8">
        <f t="shared" si="218"/>
        <v>16960.022013888887</v>
      </c>
      <c r="T3472" s="8">
        <f t="shared" si="219"/>
        <v>16997.901388888891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14">
        <f t="shared" si="217"/>
        <v>35.766666666666666</v>
      </c>
      <c r="Q3473" t="s">
        <v>8317</v>
      </c>
      <c r="R3473" t="s">
        <v>8318</v>
      </c>
      <c r="S3473" s="8">
        <f t="shared" si="218"/>
        <v>16272.82048611111</v>
      </c>
      <c r="T3473" s="8">
        <f t="shared" si="219"/>
        <v>16313.833333333334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14">
        <f t="shared" si="217"/>
        <v>88.739130434782609</v>
      </c>
      <c r="Q3474" t="s">
        <v>8317</v>
      </c>
      <c r="R3474" t="s">
        <v>8318</v>
      </c>
      <c r="S3474" s="8">
        <f t="shared" si="218"/>
        <v>16359.170497685183</v>
      </c>
      <c r="T3474" s="8">
        <f t="shared" si="219"/>
        <v>16380.249305555555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14">
        <f t="shared" si="217"/>
        <v>148.4848484848485</v>
      </c>
      <c r="Q3475" t="s">
        <v>8317</v>
      </c>
      <c r="R3475" t="s">
        <v>8318</v>
      </c>
      <c r="S3475" s="8">
        <f t="shared" si="218"/>
        <v>16493.834444444445</v>
      </c>
      <c r="T3475" s="8">
        <f t="shared" si="219"/>
        <v>16514.852083333335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14">
        <f t="shared" si="217"/>
        <v>51.794871794871796</v>
      </c>
      <c r="Q3476" t="s">
        <v>8317</v>
      </c>
      <c r="R3476" t="s">
        <v>8318</v>
      </c>
      <c r="S3476" s="8">
        <f t="shared" si="218"/>
        <v>16972.501516203705</v>
      </c>
      <c r="T3476" s="8">
        <f t="shared" si="219"/>
        <v>17002.501516203705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14">
        <f t="shared" si="217"/>
        <v>20</v>
      </c>
      <c r="Q3477" t="s">
        <v>8317</v>
      </c>
      <c r="R3477" t="s">
        <v>8318</v>
      </c>
      <c r="S3477" s="8">
        <f t="shared" si="218"/>
        <v>16349.880833333331</v>
      </c>
      <c r="T3477" s="8">
        <f t="shared" si="219"/>
        <v>16377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14">
        <f t="shared" si="217"/>
        <v>52</v>
      </c>
      <c r="Q3478" t="s">
        <v>8317</v>
      </c>
      <c r="R3478" t="s">
        <v>8318</v>
      </c>
      <c r="S3478" s="8">
        <f t="shared" si="218"/>
        <v>16352.279976851853</v>
      </c>
      <c r="T3478" s="8">
        <f t="shared" si="219"/>
        <v>16370.125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14">
        <f t="shared" si="217"/>
        <v>53.230769230769234</v>
      </c>
      <c r="Q3479" t="s">
        <v>8317</v>
      </c>
      <c r="R3479" t="s">
        <v>8318</v>
      </c>
      <c r="S3479" s="8">
        <f t="shared" si="218"/>
        <v>16559.736608796295</v>
      </c>
      <c r="T3479" s="8">
        <f t="shared" si="219"/>
        <v>16572.125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14">
        <f t="shared" si="217"/>
        <v>39.596491228070178</v>
      </c>
      <c r="Q3480" t="s">
        <v>8317</v>
      </c>
      <c r="R3480" t="s">
        <v>8318</v>
      </c>
      <c r="S3480" s="8">
        <f t="shared" si="218"/>
        <v>16484.916921296299</v>
      </c>
      <c r="T3480" s="8">
        <f t="shared" si="219"/>
        <v>16510.875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14">
        <f t="shared" si="217"/>
        <v>34.25</v>
      </c>
      <c r="Q3481" t="s">
        <v>8317</v>
      </c>
      <c r="R3481" t="s">
        <v>8318</v>
      </c>
      <c r="S3481" s="8">
        <f t="shared" si="218"/>
        <v>16212.85509259259</v>
      </c>
      <c r="T3481" s="8">
        <f t="shared" si="219"/>
        <v>16242.85509259259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14">
        <f t="shared" si="217"/>
        <v>164.61538461538461</v>
      </c>
      <c r="Q3482" t="s">
        <v>8317</v>
      </c>
      <c r="R3482" t="s">
        <v>8318</v>
      </c>
      <c r="S3482" s="8">
        <f t="shared" si="218"/>
        <v>16602.317442129632</v>
      </c>
      <c r="T3482" s="8">
        <f t="shared" si="219"/>
        <v>16626.875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14">
        <f t="shared" si="217"/>
        <v>125.05263157894737</v>
      </c>
      <c r="Q3483" t="s">
        <v>8317</v>
      </c>
      <c r="R3483" t="s">
        <v>8318</v>
      </c>
      <c r="S3483" s="8">
        <f t="shared" si="218"/>
        <v>16420.247546296294</v>
      </c>
      <c r="T3483" s="8">
        <f t="shared" si="219"/>
        <v>16437.247546296294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14">
        <f t="shared" si="217"/>
        <v>51.875</v>
      </c>
      <c r="Q3484" t="s">
        <v>8317</v>
      </c>
      <c r="R3484" t="s">
        <v>8318</v>
      </c>
      <c r="S3484" s="8">
        <f t="shared" si="218"/>
        <v>16227.771597222223</v>
      </c>
      <c r="T3484" s="8">
        <f t="shared" si="219"/>
        <v>16257.771597222223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14">
        <f t="shared" si="217"/>
        <v>40.285714285714285</v>
      </c>
      <c r="Q3485" t="s">
        <v>8317</v>
      </c>
      <c r="R3485" t="s">
        <v>8318</v>
      </c>
      <c r="S3485" s="8">
        <f t="shared" si="218"/>
        <v>16224.668761574074</v>
      </c>
      <c r="T3485" s="8">
        <f t="shared" si="219"/>
        <v>16254.668761574074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14">
        <f t="shared" si="217"/>
        <v>64.909090909090907</v>
      </c>
      <c r="Q3486" t="s">
        <v>8317</v>
      </c>
      <c r="R3486" t="s">
        <v>8318</v>
      </c>
      <c r="S3486" s="8">
        <f t="shared" si="218"/>
        <v>16937.760405092591</v>
      </c>
      <c r="T3486" s="8">
        <f t="shared" si="219"/>
        <v>16967.760405092591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14">
        <f t="shared" si="217"/>
        <v>55.333333333333336</v>
      </c>
      <c r="Q3487" t="s">
        <v>8317</v>
      </c>
      <c r="R3487" t="s">
        <v>8318</v>
      </c>
      <c r="S3487" s="8">
        <f t="shared" si="218"/>
        <v>16803.693055555555</v>
      </c>
      <c r="T3487" s="8">
        <f t="shared" si="219"/>
        <v>16833.693055555555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14">
        <f t="shared" si="217"/>
        <v>83.142857142857139</v>
      </c>
      <c r="Q3488" t="s">
        <v>8317</v>
      </c>
      <c r="R3488" t="s">
        <v>8318</v>
      </c>
      <c r="S3488" s="8">
        <f t="shared" si="218"/>
        <v>16557.875011574073</v>
      </c>
      <c r="T3488" s="8">
        <f t="shared" si="219"/>
        <v>16589.290972222221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14">
        <f t="shared" si="217"/>
        <v>38.712121212121211</v>
      </c>
      <c r="Q3489" t="s">
        <v>8317</v>
      </c>
      <c r="R3489" t="s">
        <v>8318</v>
      </c>
      <c r="S3489" s="8">
        <f t="shared" si="218"/>
        <v>16580.940416666668</v>
      </c>
      <c r="T3489" s="8">
        <f t="shared" si="219"/>
        <v>16610.940416666668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14">
        <f t="shared" si="217"/>
        <v>125.37931034482759</v>
      </c>
      <c r="Q3490" t="s">
        <v>8317</v>
      </c>
      <c r="R3490" t="s">
        <v>8318</v>
      </c>
      <c r="S3490" s="8">
        <f t="shared" si="218"/>
        <v>16518.768055555556</v>
      </c>
      <c r="T3490" s="8">
        <f t="shared" si="219"/>
        <v>16542.666666666668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14">
        <f t="shared" si="217"/>
        <v>78.263888888888886</v>
      </c>
      <c r="Q3491" t="s">
        <v>8317</v>
      </c>
      <c r="R3491" t="s">
        <v>8318</v>
      </c>
      <c r="S3491" s="8">
        <f t="shared" si="218"/>
        <v>16184.635775462963</v>
      </c>
      <c r="T3491" s="8">
        <f t="shared" si="219"/>
        <v>16214.875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14">
        <f t="shared" si="217"/>
        <v>47.222222222222221</v>
      </c>
      <c r="Q3492" t="s">
        <v>8317</v>
      </c>
      <c r="R3492" t="s">
        <v>8318</v>
      </c>
      <c r="S3492" s="8">
        <f t="shared" si="218"/>
        <v>16874.802361111109</v>
      </c>
      <c r="T3492" s="8">
        <f t="shared" si="219"/>
        <v>16904.802361111109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14">
        <f t="shared" si="217"/>
        <v>79.099999999999994</v>
      </c>
      <c r="Q3493" t="s">
        <v>8317</v>
      </c>
      <c r="R3493" t="s">
        <v>8318</v>
      </c>
      <c r="S3493" s="8">
        <f t="shared" si="218"/>
        <v>16552.249814814815</v>
      </c>
      <c r="T3493" s="8">
        <f t="shared" si="219"/>
        <v>16573.249814814815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14">
        <f t="shared" si="217"/>
        <v>114.29199999999999</v>
      </c>
      <c r="Q3494" t="s">
        <v>8317</v>
      </c>
      <c r="R3494" t="s">
        <v>8318</v>
      </c>
      <c r="S3494" s="8">
        <f t="shared" si="218"/>
        <v>16699.009224537036</v>
      </c>
      <c r="T3494" s="8">
        <f t="shared" si="219"/>
        <v>16734.009224537036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14">
        <f t="shared" si="217"/>
        <v>51.724137931034484</v>
      </c>
      <c r="Q3495" t="s">
        <v>8317</v>
      </c>
      <c r="R3495" t="s">
        <v>8318</v>
      </c>
      <c r="S3495" s="8">
        <f t="shared" si="218"/>
        <v>16279.866157407407</v>
      </c>
      <c r="T3495" s="8">
        <f t="shared" si="219"/>
        <v>16299.215972222222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14">
        <f t="shared" si="217"/>
        <v>30.76923076923077</v>
      </c>
      <c r="Q3496" t="s">
        <v>8317</v>
      </c>
      <c r="R3496" t="s">
        <v>8318</v>
      </c>
      <c r="S3496" s="8">
        <f t="shared" si="218"/>
        <v>17120.214988425923</v>
      </c>
      <c r="T3496" s="8">
        <f t="shared" si="219"/>
        <v>17131.25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14">
        <f t="shared" si="217"/>
        <v>74.208333333333329</v>
      </c>
      <c r="Q3497" t="s">
        <v>8317</v>
      </c>
      <c r="R3497" t="s">
        <v>8318</v>
      </c>
      <c r="S3497" s="8">
        <f t="shared" si="218"/>
        <v>16346.762835648149</v>
      </c>
      <c r="T3497" s="8">
        <f t="shared" si="219"/>
        <v>16375.720833333333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14">
        <f t="shared" si="217"/>
        <v>47.846153846153847</v>
      </c>
      <c r="Q3498" t="s">
        <v>8317</v>
      </c>
      <c r="R3498" t="s">
        <v>8318</v>
      </c>
      <c r="S3498" s="8">
        <f t="shared" si="218"/>
        <v>17015.846828703703</v>
      </c>
      <c r="T3498" s="8">
        <f t="shared" si="219"/>
        <v>17055.846828703703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14">
        <f t="shared" si="217"/>
        <v>34.408163265306122</v>
      </c>
      <c r="Q3499" t="s">
        <v>8317</v>
      </c>
      <c r="R3499" t="s">
        <v>8318</v>
      </c>
      <c r="S3499" s="8">
        <f t="shared" si="218"/>
        <v>16942.741944444442</v>
      </c>
      <c r="T3499" s="8">
        <f t="shared" si="219"/>
        <v>16954.916666666668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14">
        <f t="shared" si="217"/>
        <v>40.238095238095241</v>
      </c>
      <c r="Q3500" t="s">
        <v>8317</v>
      </c>
      <c r="R3500" t="s">
        <v>8318</v>
      </c>
      <c r="S3500" s="8">
        <f t="shared" si="218"/>
        <v>16890.15861111111</v>
      </c>
      <c r="T3500" s="8">
        <f t="shared" si="219"/>
        <v>16949.905555555557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14">
        <f t="shared" si="217"/>
        <v>60.285714285714285</v>
      </c>
      <c r="Q3501" t="s">
        <v>8317</v>
      </c>
      <c r="R3501" t="s">
        <v>8318</v>
      </c>
      <c r="S3501" s="8">
        <f t="shared" si="218"/>
        <v>16563.036168981482</v>
      </c>
      <c r="T3501" s="8">
        <f t="shared" si="219"/>
        <v>16617.290972222221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14">
        <f t="shared" si="217"/>
        <v>25.30952380952381</v>
      </c>
      <c r="Q3502" t="s">
        <v>8317</v>
      </c>
      <c r="R3502" t="s">
        <v>8318</v>
      </c>
      <c r="S3502" s="8">
        <f t="shared" si="218"/>
        <v>16850.919421296294</v>
      </c>
      <c r="T3502" s="8">
        <f t="shared" si="219"/>
        <v>16867.207638888889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14">
        <f t="shared" si="217"/>
        <v>35.952380952380949</v>
      </c>
      <c r="Q3503" t="s">
        <v>8317</v>
      </c>
      <c r="R3503" t="s">
        <v>8318</v>
      </c>
      <c r="S3503" s="8">
        <f t="shared" si="218"/>
        <v>16664.763831018518</v>
      </c>
      <c r="T3503" s="8">
        <f t="shared" si="219"/>
        <v>16689.763831018518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14">
        <f t="shared" si="217"/>
        <v>136</v>
      </c>
      <c r="Q3504" t="s">
        <v>8317</v>
      </c>
      <c r="R3504" t="s">
        <v>8318</v>
      </c>
      <c r="S3504" s="8">
        <f t="shared" si="218"/>
        <v>16861.839398148149</v>
      </c>
      <c r="T3504" s="8">
        <f t="shared" si="219"/>
        <v>16876.165972222221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14">
        <f t="shared" si="217"/>
        <v>70.763157894736835</v>
      </c>
      <c r="Q3505" t="s">
        <v>8317</v>
      </c>
      <c r="R3505" t="s">
        <v>8318</v>
      </c>
      <c r="S3505" s="8">
        <f t="shared" si="218"/>
        <v>16976.478333333336</v>
      </c>
      <c r="T3505" s="8">
        <f t="shared" si="219"/>
        <v>17006.478333333336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14">
        <f t="shared" si="217"/>
        <v>125</v>
      </c>
      <c r="Q3506" t="s">
        <v>8317</v>
      </c>
      <c r="R3506" t="s">
        <v>8318</v>
      </c>
      <c r="S3506" s="8">
        <f t="shared" si="218"/>
        <v>16728.748738425926</v>
      </c>
      <c r="T3506" s="8">
        <f t="shared" si="219"/>
        <v>16758.790405092594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14">
        <f t="shared" si="217"/>
        <v>66.512820512820511</v>
      </c>
      <c r="Q3507" t="s">
        <v>8317</v>
      </c>
      <c r="R3507" t="s">
        <v>8318</v>
      </c>
      <c r="S3507" s="8">
        <f t="shared" si="218"/>
        <v>16191.935706018519</v>
      </c>
      <c r="T3507" s="8">
        <f t="shared" si="219"/>
        <v>16203.166666666666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14">
        <f t="shared" si="217"/>
        <v>105</v>
      </c>
      <c r="Q3508" t="s">
        <v>8317</v>
      </c>
      <c r="R3508" t="s">
        <v>8318</v>
      </c>
      <c r="S3508" s="8">
        <f t="shared" si="218"/>
        <v>16260.734259259259</v>
      </c>
      <c r="T3508" s="8">
        <f t="shared" si="219"/>
        <v>16305.734259259259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14">
        <f t="shared" si="217"/>
        <v>145</v>
      </c>
      <c r="Q3509" t="s">
        <v>8317</v>
      </c>
      <c r="R3509" t="s">
        <v>8318</v>
      </c>
      <c r="S3509" s="8">
        <f t="shared" si="218"/>
        <v>16922.922881944443</v>
      </c>
      <c r="T3509" s="8">
        <f t="shared" si="219"/>
        <v>16952.922881944443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14">
        <f t="shared" si="217"/>
        <v>12</v>
      </c>
      <c r="Q3510" t="s">
        <v>8317</v>
      </c>
      <c r="R3510" t="s">
        <v>8318</v>
      </c>
      <c r="S3510" s="8">
        <f t="shared" si="218"/>
        <v>16908.729780092592</v>
      </c>
      <c r="T3510" s="8">
        <f t="shared" si="219"/>
        <v>16931.875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14">
        <f t="shared" si="217"/>
        <v>96.666666666666671</v>
      </c>
      <c r="Q3511" t="s">
        <v>8317</v>
      </c>
      <c r="R3511" t="s">
        <v>8318</v>
      </c>
      <c r="S3511" s="8">
        <f t="shared" si="218"/>
        <v>16381.859560185185</v>
      </c>
      <c r="T3511" s="8">
        <f t="shared" si="219"/>
        <v>16395.204861111113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14">
        <f t="shared" si="217"/>
        <v>60.333333333333336</v>
      </c>
      <c r="Q3512" t="s">
        <v>8317</v>
      </c>
      <c r="R3512" t="s">
        <v>8318</v>
      </c>
      <c r="S3512" s="8">
        <f t="shared" si="218"/>
        <v>16233.620902777779</v>
      </c>
      <c r="T3512" s="8">
        <f t="shared" si="219"/>
        <v>16253.620902777779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14">
        <f t="shared" si="217"/>
        <v>79.89473684210526</v>
      </c>
      <c r="Q3513" t="s">
        <v>8317</v>
      </c>
      <c r="R3513" t="s">
        <v>8318</v>
      </c>
      <c r="S3513" s="8">
        <f t="shared" si="218"/>
        <v>16358.873784722222</v>
      </c>
      <c r="T3513" s="8">
        <f t="shared" si="219"/>
        <v>16381.770833333334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14">
        <f t="shared" si="217"/>
        <v>58.823529411764703</v>
      </c>
      <c r="Q3514" t="s">
        <v>8317</v>
      </c>
      <c r="R3514" t="s">
        <v>8318</v>
      </c>
      <c r="S3514" s="8">
        <f t="shared" si="218"/>
        <v>16488.536944444444</v>
      </c>
      <c r="T3514" s="8">
        <f t="shared" si="219"/>
        <v>16548.495277777776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14">
        <f t="shared" si="217"/>
        <v>75.340909090909093</v>
      </c>
      <c r="Q3515" t="s">
        <v>8317</v>
      </c>
      <c r="R3515" t="s">
        <v>8318</v>
      </c>
      <c r="S3515" s="8">
        <f t="shared" si="218"/>
        <v>16212.096203703704</v>
      </c>
      <c r="T3515" s="8">
        <f t="shared" si="219"/>
        <v>16225.207638888889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14">
        <f t="shared" si="217"/>
        <v>55</v>
      </c>
      <c r="Q3516" t="s">
        <v>8317</v>
      </c>
      <c r="R3516" t="s">
        <v>8318</v>
      </c>
      <c r="S3516" s="8">
        <f t="shared" si="218"/>
        <v>16451.846666666668</v>
      </c>
      <c r="T3516" s="8">
        <f t="shared" si="219"/>
        <v>16468.207638888889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14">
        <f t="shared" si="217"/>
        <v>66.956521739130437</v>
      </c>
      <c r="Q3517" t="s">
        <v>8317</v>
      </c>
      <c r="R3517" t="s">
        <v>8318</v>
      </c>
      <c r="S3517" s="8">
        <f t="shared" si="218"/>
        <v>16556.772812500003</v>
      </c>
      <c r="T3517" s="8">
        <f t="shared" si="219"/>
        <v>16586.772812500003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14">
        <f t="shared" si="217"/>
        <v>227.27272727272728</v>
      </c>
      <c r="Q3518" t="s">
        <v>8317</v>
      </c>
      <c r="R3518" t="s">
        <v>8318</v>
      </c>
      <c r="S3518" s="8">
        <f t="shared" si="218"/>
        <v>16287.010069444443</v>
      </c>
      <c r="T3518" s="8">
        <f t="shared" si="219"/>
        <v>16321.125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14">
        <f t="shared" si="217"/>
        <v>307.69230769230768</v>
      </c>
      <c r="Q3519" t="s">
        <v>8317</v>
      </c>
      <c r="R3519" t="s">
        <v>8318</v>
      </c>
      <c r="S3519" s="8">
        <f t="shared" si="218"/>
        <v>16225.817523148149</v>
      </c>
      <c r="T3519" s="8">
        <f t="shared" si="219"/>
        <v>16255.458333333334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14">
        <f t="shared" si="217"/>
        <v>50.020909090909093</v>
      </c>
      <c r="Q3520" t="s">
        <v>8317</v>
      </c>
      <c r="R3520" t="s">
        <v>8318</v>
      </c>
      <c r="S3520" s="8">
        <f t="shared" si="218"/>
        <v>16324.783553240741</v>
      </c>
      <c r="T3520" s="8">
        <f t="shared" si="219"/>
        <v>16345.597916666666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14">
        <f t="shared" si="217"/>
        <v>72.392857142857139</v>
      </c>
      <c r="Q3521" t="s">
        <v>8317</v>
      </c>
      <c r="R3521" t="s">
        <v>8318</v>
      </c>
      <c r="S3521" s="8">
        <f t="shared" si="218"/>
        <v>16468.598958333332</v>
      </c>
      <c r="T3521" s="8">
        <f t="shared" si="219"/>
        <v>16498.598958333332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 s="14">
        <f t="shared" si="217"/>
        <v>95.952380952380949</v>
      </c>
      <c r="Q3522" t="s">
        <v>8317</v>
      </c>
      <c r="R3522" t="s">
        <v>8318</v>
      </c>
      <c r="S3522" s="8">
        <f t="shared" si="218"/>
        <v>16658.824212962962</v>
      </c>
      <c r="T3522" s="8">
        <f t="shared" si="219"/>
        <v>16684.574305555554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E3523/D3523*100</f>
        <v>169.42857142857144</v>
      </c>
      <c r="P3523" s="14">
        <f t="shared" ref="P3523:P3586" si="221">IFERROR(E3523/L3523,"")</f>
        <v>45.615384615384613</v>
      </c>
      <c r="Q3523" t="s">
        <v>8317</v>
      </c>
      <c r="R3523" t="s">
        <v>8318</v>
      </c>
      <c r="S3523" s="8">
        <f t="shared" ref="S3523:S3586" si="222">(((J3523/60/60/24)))</f>
        <v>16312.361342592592</v>
      </c>
      <c r="T3523" s="8">
        <f t="shared" ref="T3523:T3586" si="223">(((I3523/60/60/24)))</f>
        <v>16342.361342592592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14">
        <f t="shared" si="221"/>
        <v>41.029411764705884</v>
      </c>
      <c r="Q3524" t="s">
        <v>8317</v>
      </c>
      <c r="R3524" t="s">
        <v>8318</v>
      </c>
      <c r="S3524" s="8">
        <f t="shared" si="222"/>
        <v>16665.789884259259</v>
      </c>
      <c r="T3524" s="8">
        <f t="shared" si="223"/>
        <v>16693.420833333334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14">
        <f t="shared" si="221"/>
        <v>56.825000000000003</v>
      </c>
      <c r="Q3525" t="s">
        <v>8317</v>
      </c>
      <c r="R3525" t="s">
        <v>8318</v>
      </c>
      <c r="S3525" s="8">
        <f t="shared" si="222"/>
        <v>17012.397546296295</v>
      </c>
      <c r="T3525" s="8">
        <f t="shared" si="223"/>
        <v>17069.958333333332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14">
        <f t="shared" si="221"/>
        <v>137.24324324324326</v>
      </c>
      <c r="Q3526" t="s">
        <v>8317</v>
      </c>
      <c r="R3526" t="s">
        <v>8318</v>
      </c>
      <c r="S3526" s="8">
        <f t="shared" si="222"/>
        <v>16311.76357638889</v>
      </c>
      <c r="T3526" s="8">
        <f t="shared" si="223"/>
        <v>16326.166666666666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14">
        <f t="shared" si="221"/>
        <v>75.714285714285708</v>
      </c>
      <c r="Q3527" t="s">
        <v>8317</v>
      </c>
      <c r="R3527" t="s">
        <v>8318</v>
      </c>
      <c r="S3527" s="8">
        <f t="shared" si="222"/>
        <v>16645.695671296296</v>
      </c>
      <c r="T3527" s="8">
        <f t="shared" si="223"/>
        <v>16656.666666666668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14">
        <f t="shared" si="221"/>
        <v>99</v>
      </c>
      <c r="Q3528" t="s">
        <v>8317</v>
      </c>
      <c r="R3528" t="s">
        <v>8318</v>
      </c>
      <c r="S3528" s="8">
        <f t="shared" si="222"/>
        <v>16891.335312500003</v>
      </c>
      <c r="T3528" s="8">
        <f t="shared" si="223"/>
        <v>16919.249305555557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14">
        <f t="shared" si="221"/>
        <v>81.569767441860463</v>
      </c>
      <c r="Q3529" t="s">
        <v>8317</v>
      </c>
      <c r="R3529" t="s">
        <v>8318</v>
      </c>
      <c r="S3529" s="8">
        <f t="shared" si="222"/>
        <v>16598.023206018519</v>
      </c>
      <c r="T3529" s="8">
        <f t="shared" si="223"/>
        <v>16627.165972222221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14">
        <f t="shared" si="221"/>
        <v>45.108108108108105</v>
      </c>
      <c r="Q3530" t="s">
        <v>8317</v>
      </c>
      <c r="R3530" t="s">
        <v>8318</v>
      </c>
      <c r="S3530" s="8">
        <f t="shared" si="222"/>
        <v>17164.50136574074</v>
      </c>
      <c r="T3530" s="8">
        <f t="shared" si="223"/>
        <v>17184.50136574074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14">
        <f t="shared" si="221"/>
        <v>36.666666666666664</v>
      </c>
      <c r="Q3531" t="s">
        <v>8317</v>
      </c>
      <c r="R3531" t="s">
        <v>8318</v>
      </c>
      <c r="S3531" s="8">
        <f t="shared" si="222"/>
        <v>16608.761782407408</v>
      </c>
      <c r="T3531" s="8">
        <f t="shared" si="223"/>
        <v>16629.041666666668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14">
        <f t="shared" si="221"/>
        <v>125</v>
      </c>
      <c r="Q3532" t="s">
        <v>8317</v>
      </c>
      <c r="R3532" t="s">
        <v>8318</v>
      </c>
      <c r="S3532" s="8">
        <f t="shared" si="222"/>
        <v>16873.62334490741</v>
      </c>
      <c r="T3532" s="8">
        <f t="shared" si="223"/>
        <v>16901.833333333332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14">
        <f t="shared" si="221"/>
        <v>49.230769230769234</v>
      </c>
      <c r="Q3533" t="s">
        <v>8317</v>
      </c>
      <c r="R3533" t="s">
        <v>8318</v>
      </c>
      <c r="S3533" s="8">
        <f t="shared" si="222"/>
        <v>16952.654328703702</v>
      </c>
      <c r="T3533" s="8">
        <f t="shared" si="223"/>
        <v>16982.654328703702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14">
        <f t="shared" si="221"/>
        <v>42.296296296296298</v>
      </c>
      <c r="Q3534" t="s">
        <v>8317</v>
      </c>
      <c r="R3534" t="s">
        <v>8318</v>
      </c>
      <c r="S3534" s="8">
        <f t="shared" si="222"/>
        <v>16315.599849537039</v>
      </c>
      <c r="T3534" s="8">
        <f t="shared" si="223"/>
        <v>16331.165972222223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14">
        <f t="shared" si="221"/>
        <v>78.875</v>
      </c>
      <c r="Q3535" t="s">
        <v>8317</v>
      </c>
      <c r="R3535" t="s">
        <v>8318</v>
      </c>
      <c r="S3535" s="8">
        <f t="shared" si="222"/>
        <v>16720.76119212963</v>
      </c>
      <c r="T3535" s="8">
        <f t="shared" si="223"/>
        <v>16750.802858796294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14">
        <f t="shared" si="221"/>
        <v>38.284313725490193</v>
      </c>
      <c r="Q3536" t="s">
        <v>8317</v>
      </c>
      <c r="R3536" t="s">
        <v>8318</v>
      </c>
      <c r="S3536" s="8">
        <f t="shared" si="222"/>
        <v>16674.625266203704</v>
      </c>
      <c r="T3536" s="8">
        <f t="shared" si="223"/>
        <v>16709.625266203704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14">
        <f t="shared" si="221"/>
        <v>44.847826086956523</v>
      </c>
      <c r="Q3537" t="s">
        <v>8317</v>
      </c>
      <c r="R3537" t="s">
        <v>8318</v>
      </c>
      <c r="S3537" s="8">
        <f t="shared" si="222"/>
        <v>16679.640162037034</v>
      </c>
      <c r="T3537" s="8">
        <f t="shared" si="223"/>
        <v>16710.75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14">
        <f t="shared" si="221"/>
        <v>13.529411764705882</v>
      </c>
      <c r="Q3538" t="s">
        <v>8317</v>
      </c>
      <c r="R3538" t="s">
        <v>8318</v>
      </c>
      <c r="S3538" s="8">
        <f t="shared" si="222"/>
        <v>16759.727141203704</v>
      </c>
      <c r="T3538" s="8">
        <f t="shared" si="223"/>
        <v>16789.499305555557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14">
        <f t="shared" si="221"/>
        <v>43.5</v>
      </c>
      <c r="Q3539" t="s">
        <v>8317</v>
      </c>
      <c r="R3539" t="s">
        <v>8318</v>
      </c>
      <c r="S3539" s="8">
        <f t="shared" si="222"/>
        <v>16354.354351851851</v>
      </c>
      <c r="T3539" s="8">
        <f t="shared" si="223"/>
        <v>16391.332638888889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14">
        <f t="shared" si="221"/>
        <v>30.951807228915662</v>
      </c>
      <c r="Q3540" t="s">
        <v>8317</v>
      </c>
      <c r="R3540" t="s">
        <v>8318</v>
      </c>
      <c r="S3540" s="8">
        <f t="shared" si="222"/>
        <v>17002.420601851853</v>
      </c>
      <c r="T3540" s="8">
        <f t="shared" si="223"/>
        <v>17030.420601851853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14">
        <f t="shared" si="221"/>
        <v>55.230769230769234</v>
      </c>
      <c r="Q3541" t="s">
        <v>8317</v>
      </c>
      <c r="R3541" t="s">
        <v>8318</v>
      </c>
      <c r="S3541" s="8">
        <f t="shared" si="222"/>
        <v>17031.756041666664</v>
      </c>
      <c r="T3541" s="8">
        <f t="shared" si="223"/>
        <v>17052.756041666664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14">
        <f t="shared" si="221"/>
        <v>46.125</v>
      </c>
      <c r="Q3542" t="s">
        <v>8317</v>
      </c>
      <c r="R3542" t="s">
        <v>8318</v>
      </c>
      <c r="S3542" s="8">
        <f t="shared" si="222"/>
        <v>16948.003368055557</v>
      </c>
      <c r="T3542" s="8">
        <f t="shared" si="223"/>
        <v>16978.003368055557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14">
        <f t="shared" si="221"/>
        <v>39.375</v>
      </c>
      <c r="Q3543" t="s">
        <v>8317</v>
      </c>
      <c r="R3543" t="s">
        <v>8318</v>
      </c>
      <c r="S3543" s="8">
        <f t="shared" si="222"/>
        <v>16653.730034722223</v>
      </c>
      <c r="T3543" s="8">
        <f t="shared" si="223"/>
        <v>16678.730034722223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14">
        <f t="shared" si="221"/>
        <v>66.152941176470591</v>
      </c>
      <c r="Q3544" t="s">
        <v>8317</v>
      </c>
      <c r="R3544" t="s">
        <v>8318</v>
      </c>
      <c r="S3544" s="8">
        <f t="shared" si="222"/>
        <v>16260.599791666666</v>
      </c>
      <c r="T3544" s="8">
        <f t="shared" si="223"/>
        <v>16320.599791666666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14">
        <f t="shared" si="221"/>
        <v>54.137931034482762</v>
      </c>
      <c r="Q3545" t="s">
        <v>8317</v>
      </c>
      <c r="R3545" t="s">
        <v>8318</v>
      </c>
      <c r="S3545" s="8">
        <f t="shared" si="222"/>
        <v>16581.755312500001</v>
      </c>
      <c r="T3545" s="8">
        <f t="shared" si="223"/>
        <v>16611.755312500001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14">
        <f t="shared" si="221"/>
        <v>104.16666666666667</v>
      </c>
      <c r="Q3546" t="s">
        <v>8317</v>
      </c>
      <c r="R3546" t="s">
        <v>8318</v>
      </c>
      <c r="S3546" s="8">
        <f t="shared" si="222"/>
        <v>16471.831678240742</v>
      </c>
      <c r="T3546" s="8">
        <f t="shared" si="223"/>
        <v>16501.831678240742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14">
        <f t="shared" si="221"/>
        <v>31.375</v>
      </c>
      <c r="Q3547" t="s">
        <v>8317</v>
      </c>
      <c r="R3547" t="s">
        <v>8318</v>
      </c>
      <c r="S3547" s="8">
        <f t="shared" si="222"/>
        <v>16506.807395833333</v>
      </c>
      <c r="T3547" s="8">
        <f t="shared" si="223"/>
        <v>16536.807395833333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14">
        <f t="shared" si="221"/>
        <v>59.210526315789473</v>
      </c>
      <c r="Q3548" t="s">
        <v>8317</v>
      </c>
      <c r="R3548" t="s">
        <v>8318</v>
      </c>
      <c r="S3548" s="8">
        <f t="shared" si="222"/>
        <v>16504.660694444443</v>
      </c>
      <c r="T3548" s="8">
        <f t="shared" si="223"/>
        <v>16526.165972222221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14">
        <f t="shared" si="221"/>
        <v>119.17633928571429</v>
      </c>
      <c r="Q3549" t="s">
        <v>8317</v>
      </c>
      <c r="R3549" t="s">
        <v>8318</v>
      </c>
      <c r="S3549" s="8">
        <f t="shared" si="222"/>
        <v>16911.078715277781</v>
      </c>
      <c r="T3549" s="8">
        <f t="shared" si="223"/>
        <v>16935.165972222221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14">
        <f t="shared" si="221"/>
        <v>164.61538461538461</v>
      </c>
      <c r="Q3550" t="s">
        <v>8317</v>
      </c>
      <c r="R3550" t="s">
        <v>8318</v>
      </c>
      <c r="S3550" s="8">
        <f t="shared" si="222"/>
        <v>16842.942291666666</v>
      </c>
      <c r="T3550" s="8">
        <f t="shared" si="223"/>
        <v>16865.041666666668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14">
        <f t="shared" si="221"/>
        <v>24.285714285714285</v>
      </c>
      <c r="Q3551" t="s">
        <v>8317</v>
      </c>
      <c r="R3551" t="s">
        <v>8318</v>
      </c>
      <c r="S3551" s="8">
        <f t="shared" si="222"/>
        <v>16654.394363425927</v>
      </c>
      <c r="T3551" s="8">
        <f t="shared" si="223"/>
        <v>16682.394363425927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14">
        <f t="shared" si="221"/>
        <v>40.9375</v>
      </c>
      <c r="Q3552" t="s">
        <v>8317</v>
      </c>
      <c r="R3552" t="s">
        <v>8318</v>
      </c>
      <c r="S3552" s="8">
        <f t="shared" si="222"/>
        <v>16893.893495370368</v>
      </c>
      <c r="T3552" s="8">
        <f t="shared" si="223"/>
        <v>16923.893495370368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14">
        <f t="shared" si="221"/>
        <v>61.1</v>
      </c>
      <c r="Q3553" t="s">
        <v>8317</v>
      </c>
      <c r="R3553" t="s">
        <v>8318</v>
      </c>
      <c r="S3553" s="8">
        <f t="shared" si="222"/>
        <v>16184.515856481479</v>
      </c>
      <c r="T3553" s="8">
        <f t="shared" si="223"/>
        <v>16212.921527777777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14">
        <f t="shared" si="221"/>
        <v>38.65</v>
      </c>
      <c r="Q3554" t="s">
        <v>8317</v>
      </c>
      <c r="R3554" t="s">
        <v>8318</v>
      </c>
      <c r="S3554" s="8">
        <f t="shared" si="222"/>
        <v>16219.587083333332</v>
      </c>
      <c r="T3554" s="8">
        <f t="shared" si="223"/>
        <v>16249.587083333332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14">
        <f t="shared" si="221"/>
        <v>56.20192307692308</v>
      </c>
      <c r="Q3555" t="s">
        <v>8317</v>
      </c>
      <c r="R3555" t="s">
        <v>8318</v>
      </c>
      <c r="S3555" s="8">
        <f t="shared" si="222"/>
        <v>16627.028703703701</v>
      </c>
      <c r="T3555" s="8">
        <f t="shared" si="223"/>
        <v>16659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14">
        <f t="shared" si="221"/>
        <v>107.00207547169811</v>
      </c>
      <c r="Q3556" t="s">
        <v>8317</v>
      </c>
      <c r="R3556" t="s">
        <v>8318</v>
      </c>
      <c r="S3556" s="8">
        <f t="shared" si="222"/>
        <v>16447.050451388888</v>
      </c>
      <c r="T3556" s="8">
        <f t="shared" si="223"/>
        <v>16477.708333333332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14">
        <f t="shared" si="221"/>
        <v>171.42857142857142</v>
      </c>
      <c r="Q3557" t="s">
        <v>8317</v>
      </c>
      <c r="R3557" t="s">
        <v>8318</v>
      </c>
      <c r="S3557" s="8">
        <f t="shared" si="222"/>
        <v>17092.442060185185</v>
      </c>
      <c r="T3557" s="8">
        <f t="shared" si="223"/>
        <v>17122.483726851849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14">
        <f t="shared" si="221"/>
        <v>110.5</v>
      </c>
      <c r="Q3558" t="s">
        <v>8317</v>
      </c>
      <c r="R3558" t="s">
        <v>8318</v>
      </c>
      <c r="S3558" s="8">
        <f t="shared" si="222"/>
        <v>16239.649583333332</v>
      </c>
      <c r="T3558" s="8">
        <f t="shared" si="223"/>
        <v>16299.649583333332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14">
        <f t="shared" si="221"/>
        <v>179.27598566308242</v>
      </c>
      <c r="Q3559" t="s">
        <v>8317</v>
      </c>
      <c r="R3559" t="s">
        <v>8318</v>
      </c>
      <c r="S3559" s="8">
        <f t="shared" si="222"/>
        <v>16161.276747685186</v>
      </c>
      <c r="T3559" s="8">
        <f t="shared" si="223"/>
        <v>16195.276747685186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14">
        <f t="shared" si="221"/>
        <v>22.90909090909091</v>
      </c>
      <c r="Q3560" t="s">
        <v>8317</v>
      </c>
      <c r="R3560" t="s">
        <v>8318</v>
      </c>
      <c r="S3560" s="8">
        <f t="shared" si="222"/>
        <v>16570.816840277777</v>
      </c>
      <c r="T3560" s="8">
        <f t="shared" si="223"/>
        <v>16612.875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14">
        <f t="shared" si="221"/>
        <v>43.125</v>
      </c>
      <c r="Q3561" t="s">
        <v>8317</v>
      </c>
      <c r="R3561" t="s">
        <v>8318</v>
      </c>
      <c r="S3561" s="8">
        <f t="shared" si="222"/>
        <v>16625.096157407406</v>
      </c>
      <c r="T3561" s="8">
        <f t="shared" si="223"/>
        <v>16647.37361111111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14">
        <f t="shared" si="221"/>
        <v>46.891891891891895</v>
      </c>
      <c r="Q3562" t="s">
        <v>8317</v>
      </c>
      <c r="R3562" t="s">
        <v>8318</v>
      </c>
      <c r="S3562" s="8">
        <f t="shared" si="222"/>
        <v>16546.88965277778</v>
      </c>
      <c r="T3562" s="8">
        <f t="shared" si="223"/>
        <v>16582.114583333332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14">
        <f t="shared" si="221"/>
        <v>47.407407407407405</v>
      </c>
      <c r="Q3563" t="s">
        <v>8317</v>
      </c>
      <c r="R3563" t="s">
        <v>8318</v>
      </c>
      <c r="S3563" s="8">
        <f t="shared" si="222"/>
        <v>16634.680300925927</v>
      </c>
      <c r="T3563" s="8">
        <f t="shared" si="223"/>
        <v>16652.774999999998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14">
        <f t="shared" si="221"/>
        <v>15.129032258064516</v>
      </c>
      <c r="Q3564" t="s">
        <v>8317</v>
      </c>
      <c r="R3564" t="s">
        <v>8318</v>
      </c>
      <c r="S3564" s="8">
        <f t="shared" si="222"/>
        <v>16864.761886574073</v>
      </c>
      <c r="T3564" s="8">
        <f t="shared" si="223"/>
        <v>16873.916666666668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14">
        <f t="shared" si="221"/>
        <v>21.098000000000003</v>
      </c>
      <c r="Q3565" t="s">
        <v>8317</v>
      </c>
      <c r="R3565" t="s">
        <v>8318</v>
      </c>
      <c r="S3565" s="8">
        <f t="shared" si="222"/>
        <v>16986.671944444446</v>
      </c>
      <c r="T3565" s="8">
        <f t="shared" si="223"/>
        <v>17014.791666666668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14">
        <f t="shared" si="221"/>
        <v>59.117647058823529</v>
      </c>
      <c r="Q3566" t="s">
        <v>8317</v>
      </c>
      <c r="R3566" t="s">
        <v>8318</v>
      </c>
      <c r="S3566" s="8">
        <f t="shared" si="222"/>
        <v>16667.623252314817</v>
      </c>
      <c r="T3566" s="8">
        <f t="shared" si="223"/>
        <v>16713.666666666668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14">
        <f t="shared" si="221"/>
        <v>97.916666666666671</v>
      </c>
      <c r="Q3567" t="s">
        <v>8317</v>
      </c>
      <c r="R3567" t="s">
        <v>8318</v>
      </c>
      <c r="S3567" s="8">
        <f t="shared" si="222"/>
        <v>16405.743148148147</v>
      </c>
      <c r="T3567" s="8">
        <f t="shared" si="223"/>
        <v>16435.743148148147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14">
        <f t="shared" si="221"/>
        <v>55.131578947368418</v>
      </c>
      <c r="Q3568" t="s">
        <v>8317</v>
      </c>
      <c r="R3568" t="s">
        <v>8318</v>
      </c>
      <c r="S3568" s="8">
        <f t="shared" si="222"/>
        <v>16428.507905092592</v>
      </c>
      <c r="T3568" s="8">
        <f t="shared" si="223"/>
        <v>16458.507905092592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14">
        <f t="shared" si="221"/>
        <v>26.536585365853657</v>
      </c>
      <c r="Q3569" t="s">
        <v>8317</v>
      </c>
      <c r="R3569" t="s">
        <v>8318</v>
      </c>
      <c r="S3569" s="8">
        <f t="shared" si="222"/>
        <v>16566.810694444444</v>
      </c>
      <c r="T3569" s="8">
        <f t="shared" si="223"/>
        <v>16596.810694444444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14">
        <f t="shared" si="221"/>
        <v>58.421052631578945</v>
      </c>
      <c r="Q3570" t="s">
        <v>8317</v>
      </c>
      <c r="R3570" t="s">
        <v>8318</v>
      </c>
      <c r="S3570" s="8">
        <f t="shared" si="222"/>
        <v>16300.740671296297</v>
      </c>
      <c r="T3570" s="8">
        <f t="shared" si="223"/>
        <v>16330.740671296297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14">
        <f t="shared" si="221"/>
        <v>122.53658536585365</v>
      </c>
      <c r="Q3571" t="s">
        <v>8317</v>
      </c>
      <c r="R3571" t="s">
        <v>8318</v>
      </c>
      <c r="S3571" s="8">
        <f t="shared" si="222"/>
        <v>16413.688611111113</v>
      </c>
      <c r="T3571" s="8">
        <f t="shared" si="223"/>
        <v>16443.688611111113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14">
        <f t="shared" si="221"/>
        <v>87.961538461538467</v>
      </c>
      <c r="Q3572" t="s">
        <v>8317</v>
      </c>
      <c r="R3572" t="s">
        <v>8318</v>
      </c>
      <c r="S3572" s="8">
        <f t="shared" si="222"/>
        <v>16407.331979166669</v>
      </c>
      <c r="T3572" s="8">
        <f t="shared" si="223"/>
        <v>16435.291666666668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14">
        <f t="shared" si="221"/>
        <v>73.239999999999995</v>
      </c>
      <c r="Q3573" t="s">
        <v>8317</v>
      </c>
      <c r="R3573" t="s">
        <v>8318</v>
      </c>
      <c r="S3573" s="8">
        <f t="shared" si="222"/>
        <v>16343.858946759259</v>
      </c>
      <c r="T3573" s="8">
        <f t="shared" si="223"/>
        <v>16373.858946759259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14">
        <f t="shared" si="221"/>
        <v>55.555555555555557</v>
      </c>
      <c r="Q3574" t="s">
        <v>8317</v>
      </c>
      <c r="R3574" t="s">
        <v>8318</v>
      </c>
      <c r="S3574" s="8">
        <f t="shared" si="222"/>
        <v>16577.570393518519</v>
      </c>
      <c r="T3574" s="8">
        <f t="shared" si="223"/>
        <v>16607.570393518519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14">
        <f t="shared" si="221"/>
        <v>39.53846153846154</v>
      </c>
      <c r="Q3575" t="s">
        <v>8317</v>
      </c>
      <c r="R3575" t="s">
        <v>8318</v>
      </c>
      <c r="S3575" s="8">
        <f t="shared" si="222"/>
        <v>16352.375532407406</v>
      </c>
      <c r="T3575" s="8">
        <f t="shared" si="223"/>
        <v>16382.417199074072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14">
        <f t="shared" si="221"/>
        <v>136.77777777777777</v>
      </c>
      <c r="Q3576" t="s">
        <v>8317</v>
      </c>
      <c r="R3576" t="s">
        <v>8318</v>
      </c>
      <c r="S3576" s="8">
        <f t="shared" si="222"/>
        <v>16357.942685185184</v>
      </c>
      <c r="T3576" s="8">
        <f t="shared" si="223"/>
        <v>16387.98435185185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14">
        <f t="shared" si="221"/>
        <v>99.343137254901961</v>
      </c>
      <c r="Q3577" t="s">
        <v>8317</v>
      </c>
      <c r="R3577" t="s">
        <v>8318</v>
      </c>
      <c r="S3577" s="8">
        <f t="shared" si="222"/>
        <v>16992.783877314814</v>
      </c>
      <c r="T3577" s="8">
        <f t="shared" si="223"/>
        <v>17024.165972222221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14">
        <f t="shared" si="221"/>
        <v>20</v>
      </c>
      <c r="Q3578" t="s">
        <v>8317</v>
      </c>
      <c r="R3578" t="s">
        <v>8318</v>
      </c>
      <c r="S3578" s="8">
        <f t="shared" si="222"/>
        <v>17080.54923611111</v>
      </c>
      <c r="T3578" s="8">
        <f t="shared" si="223"/>
        <v>17140.590902777778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14">
        <f t="shared" si="221"/>
        <v>28.888888888888889</v>
      </c>
      <c r="Q3579" t="s">
        <v>8317</v>
      </c>
      <c r="R3579" t="s">
        <v>8318</v>
      </c>
      <c r="S3579" s="8">
        <f t="shared" si="222"/>
        <v>16524.786840277779</v>
      </c>
      <c r="T3579" s="8">
        <f t="shared" si="223"/>
        <v>16551.269444444446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14">
        <f t="shared" si="221"/>
        <v>40.545945945945945</v>
      </c>
      <c r="Q3580" t="s">
        <v>8317</v>
      </c>
      <c r="R3580" t="s">
        <v>8318</v>
      </c>
      <c r="S3580" s="8">
        <f t="shared" si="222"/>
        <v>16891.733530092595</v>
      </c>
      <c r="T3580" s="8">
        <f t="shared" si="223"/>
        <v>16921.733530092595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14">
        <f t="shared" si="221"/>
        <v>35.714285714285715</v>
      </c>
      <c r="Q3581" t="s">
        <v>8317</v>
      </c>
      <c r="R3581" t="s">
        <v>8318</v>
      </c>
      <c r="S3581" s="8">
        <f t="shared" si="222"/>
        <v>16861.762222222223</v>
      </c>
      <c r="T3581" s="8">
        <f t="shared" si="223"/>
        <v>16891.720555555556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14">
        <f t="shared" si="221"/>
        <v>37.962962962962962</v>
      </c>
      <c r="Q3582" t="s">
        <v>8317</v>
      </c>
      <c r="R3582" t="s">
        <v>8318</v>
      </c>
      <c r="S3582" s="8">
        <f t="shared" si="222"/>
        <v>16457.176180555554</v>
      </c>
      <c r="T3582" s="8">
        <f t="shared" si="223"/>
        <v>16495.207638888889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14">
        <f t="shared" si="221"/>
        <v>33.333333333333336</v>
      </c>
      <c r="Q3583" t="s">
        <v>8317</v>
      </c>
      <c r="R3583" t="s">
        <v>8318</v>
      </c>
      <c r="S3583" s="8">
        <f t="shared" si="222"/>
        <v>16267.471180555556</v>
      </c>
      <c r="T3583" s="8">
        <f t="shared" si="223"/>
        <v>16281.471180555556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14">
        <f t="shared" si="221"/>
        <v>58.571428571428569</v>
      </c>
      <c r="Q3584" t="s">
        <v>8317</v>
      </c>
      <c r="R3584" t="s">
        <v>8318</v>
      </c>
      <c r="S3584" s="8">
        <f t="shared" si="222"/>
        <v>16882.095856481483</v>
      </c>
      <c r="T3584" s="8">
        <f t="shared" si="223"/>
        <v>16896.095856481483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14">
        <f t="shared" si="221"/>
        <v>135.625</v>
      </c>
      <c r="Q3585" t="s">
        <v>8317</v>
      </c>
      <c r="R3585" t="s">
        <v>8318</v>
      </c>
      <c r="S3585" s="8">
        <f t="shared" si="222"/>
        <v>16849.425983796296</v>
      </c>
      <c r="T3585" s="8">
        <f t="shared" si="223"/>
        <v>16909.384317129628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14">
        <f t="shared" si="221"/>
        <v>30.9375</v>
      </c>
      <c r="Q3586" t="s">
        <v>8317</v>
      </c>
      <c r="R3586" t="s">
        <v>8318</v>
      </c>
      <c r="S3586" s="8">
        <f t="shared" si="222"/>
        <v>16599.316481481485</v>
      </c>
      <c r="T3586" s="8">
        <f t="shared" si="223"/>
        <v>16629.316481481485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E3587/D3587*100</f>
        <v>119.11764705882352</v>
      </c>
      <c r="P3587" s="14">
        <f t="shared" ref="P3587:P3650" si="225">IFERROR(E3587/L3587,"")</f>
        <v>176.08695652173913</v>
      </c>
      <c r="Q3587" t="s">
        <v>8317</v>
      </c>
      <c r="R3587" t="s">
        <v>8318</v>
      </c>
      <c r="S3587" s="8">
        <f t="shared" ref="S3587:S3650" si="226">(((J3587/60/60/24)))</f>
        <v>16395.716319444444</v>
      </c>
      <c r="T3587" s="8">
        <f t="shared" ref="T3587:T3650" si="227">(((I3587/60/60/24)))</f>
        <v>16425.716319444444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14">
        <f t="shared" si="225"/>
        <v>151.9814814814815</v>
      </c>
      <c r="Q3588" t="s">
        <v>8317</v>
      </c>
      <c r="R3588" t="s">
        <v>8318</v>
      </c>
      <c r="S3588" s="8">
        <f t="shared" si="226"/>
        <v>17007.697569444445</v>
      </c>
      <c r="T3588" s="8">
        <f t="shared" si="227"/>
        <v>17067.697569444445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14">
        <f t="shared" si="225"/>
        <v>22.607142857142858</v>
      </c>
      <c r="Q3589" t="s">
        <v>8317</v>
      </c>
      <c r="R3589" t="s">
        <v>8318</v>
      </c>
      <c r="S3589" s="8">
        <f t="shared" si="226"/>
        <v>16934.539976851851</v>
      </c>
      <c r="T3589" s="8">
        <f t="shared" si="227"/>
        <v>16979.791666666668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14">
        <f t="shared" si="225"/>
        <v>18.272727272727273</v>
      </c>
      <c r="Q3590" t="s">
        <v>8317</v>
      </c>
      <c r="R3590" t="s">
        <v>8318</v>
      </c>
      <c r="S3590" s="8">
        <f t="shared" si="226"/>
        <v>16532.828819444443</v>
      </c>
      <c r="T3590" s="8">
        <f t="shared" si="227"/>
        <v>16554.958333333332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14">
        <f t="shared" si="225"/>
        <v>82.258064516129039</v>
      </c>
      <c r="Q3591" t="s">
        <v>8317</v>
      </c>
      <c r="R3591" t="s">
        <v>8318</v>
      </c>
      <c r="S3591" s="8">
        <f t="shared" si="226"/>
        <v>16556.647534722222</v>
      </c>
      <c r="T3591" s="8">
        <f t="shared" si="227"/>
        <v>16581.647534722222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14">
        <f t="shared" si="225"/>
        <v>68.534246575342465</v>
      </c>
      <c r="Q3592" t="s">
        <v>8317</v>
      </c>
      <c r="R3592" t="s">
        <v>8318</v>
      </c>
      <c r="S3592" s="8">
        <f t="shared" si="226"/>
        <v>16333.333726851852</v>
      </c>
      <c r="T3592" s="8">
        <f t="shared" si="227"/>
        <v>16363.333726851852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14">
        <f t="shared" si="225"/>
        <v>68.055555555555557</v>
      </c>
      <c r="Q3593" t="s">
        <v>8317</v>
      </c>
      <c r="R3593" t="s">
        <v>8318</v>
      </c>
      <c r="S3593" s="8">
        <f t="shared" si="226"/>
        <v>16434.948425925926</v>
      </c>
      <c r="T3593" s="8">
        <f t="shared" si="227"/>
        <v>16459.207638888889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14">
        <f t="shared" si="225"/>
        <v>72.714285714285708</v>
      </c>
      <c r="Q3594" t="s">
        <v>8317</v>
      </c>
      <c r="R3594" t="s">
        <v>8318</v>
      </c>
      <c r="S3594" s="8">
        <f t="shared" si="226"/>
        <v>16419.829942129629</v>
      </c>
      <c r="T3594" s="8">
        <f t="shared" si="227"/>
        <v>16477.207638888889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14">
        <f t="shared" si="225"/>
        <v>77.186046511627907</v>
      </c>
      <c r="Q3595" t="s">
        <v>8317</v>
      </c>
      <c r="R3595" t="s">
        <v>8318</v>
      </c>
      <c r="S3595" s="8">
        <f t="shared" si="226"/>
        <v>16405.898599537039</v>
      </c>
      <c r="T3595" s="8">
        <f t="shared" si="227"/>
        <v>16440.851388888888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14">
        <f t="shared" si="225"/>
        <v>55.972222222222221</v>
      </c>
      <c r="Q3596" t="s">
        <v>8317</v>
      </c>
      <c r="R3596" t="s">
        <v>8318</v>
      </c>
      <c r="S3596" s="8">
        <f t="shared" si="226"/>
        <v>17023.066921296297</v>
      </c>
      <c r="T3596" s="8">
        <f t="shared" si="227"/>
        <v>17048.066921296297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14">
        <f t="shared" si="225"/>
        <v>49.693548387096776</v>
      </c>
      <c r="Q3597" t="s">
        <v>8317</v>
      </c>
      <c r="R3597" t="s">
        <v>8318</v>
      </c>
      <c r="S3597" s="8">
        <f t="shared" si="226"/>
        <v>16481.008368055558</v>
      </c>
      <c r="T3597" s="8">
        <f t="shared" si="227"/>
        <v>16507.290972222221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14">
        <f t="shared" si="225"/>
        <v>79</v>
      </c>
      <c r="Q3598" t="s">
        <v>8317</v>
      </c>
      <c r="R3598" t="s">
        <v>8318</v>
      </c>
      <c r="S3598" s="8">
        <f t="shared" si="226"/>
        <v>16287.715069444444</v>
      </c>
      <c r="T3598" s="8">
        <f t="shared" si="227"/>
        <v>16308.715069444444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14">
        <f t="shared" si="225"/>
        <v>77.727272727272734</v>
      </c>
      <c r="Q3599" t="s">
        <v>8317</v>
      </c>
      <c r="R3599" t="s">
        <v>8318</v>
      </c>
      <c r="S3599" s="8">
        <f t="shared" si="226"/>
        <v>16848.585532407407</v>
      </c>
      <c r="T3599" s="8">
        <f t="shared" si="227"/>
        <v>16863.249305555557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14">
        <f t="shared" si="225"/>
        <v>40.777777777777779</v>
      </c>
      <c r="Q3600" t="s">
        <v>8317</v>
      </c>
      <c r="R3600" t="s">
        <v>8318</v>
      </c>
      <c r="S3600" s="8">
        <f t="shared" si="226"/>
        <v>16297.79886574074</v>
      </c>
      <c r="T3600" s="8">
        <f t="shared" si="227"/>
        <v>16316.207638888889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14">
        <f t="shared" si="225"/>
        <v>59.411764705882355</v>
      </c>
      <c r="Q3601" t="s">
        <v>8317</v>
      </c>
      <c r="R3601" t="s">
        <v>8318</v>
      </c>
      <c r="S3601" s="8">
        <f t="shared" si="226"/>
        <v>16651.794872685186</v>
      </c>
      <c r="T3601" s="8">
        <f t="shared" si="227"/>
        <v>16677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14">
        <f t="shared" si="225"/>
        <v>3.25</v>
      </c>
      <c r="Q3602" t="s">
        <v>8317</v>
      </c>
      <c r="R3602" t="s">
        <v>8318</v>
      </c>
      <c r="S3602" s="8">
        <f t="shared" si="226"/>
        <v>17059.849120370371</v>
      </c>
      <c r="T3602" s="8">
        <f t="shared" si="227"/>
        <v>17087.849120370371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14">
        <f t="shared" si="225"/>
        <v>39.377358490566039</v>
      </c>
      <c r="Q3603" t="s">
        <v>8317</v>
      </c>
      <c r="R3603" t="s">
        <v>8318</v>
      </c>
      <c r="S3603" s="8">
        <f t="shared" si="226"/>
        <v>16421.99863425926</v>
      </c>
      <c r="T3603" s="8">
        <f t="shared" si="227"/>
        <v>16451.99863425926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14">
        <f t="shared" si="225"/>
        <v>81.673469387755105</v>
      </c>
      <c r="Q3604" t="s">
        <v>8317</v>
      </c>
      <c r="R3604" t="s">
        <v>8318</v>
      </c>
      <c r="S3604" s="8">
        <f t="shared" si="226"/>
        <v>16878.894432870369</v>
      </c>
      <c r="T3604" s="8">
        <f t="shared" si="227"/>
        <v>16938.894432870369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14">
        <f t="shared" si="225"/>
        <v>44.912280701754383</v>
      </c>
      <c r="Q3605" t="s">
        <v>8317</v>
      </c>
      <c r="R3605" t="s">
        <v>8318</v>
      </c>
      <c r="S3605" s="8">
        <f t="shared" si="226"/>
        <v>16714.864351851855</v>
      </c>
      <c r="T3605" s="8">
        <f t="shared" si="227"/>
        <v>16744.906018518519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14">
        <f t="shared" si="225"/>
        <v>49.05797101449275</v>
      </c>
      <c r="Q3606" t="s">
        <v>8317</v>
      </c>
      <c r="R3606" t="s">
        <v>8318</v>
      </c>
      <c r="S3606" s="8">
        <f t="shared" si="226"/>
        <v>16914.015694444446</v>
      </c>
      <c r="T3606" s="8">
        <f t="shared" si="227"/>
        <v>16920.290972222221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14">
        <f t="shared" si="225"/>
        <v>30.666666666666668</v>
      </c>
      <c r="Q3607" t="s">
        <v>8317</v>
      </c>
      <c r="R3607" t="s">
        <v>8318</v>
      </c>
      <c r="S3607" s="8">
        <f t="shared" si="226"/>
        <v>16814.793125</v>
      </c>
      <c r="T3607" s="8">
        <f t="shared" si="227"/>
        <v>16844.793125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14">
        <f t="shared" si="225"/>
        <v>61.0625</v>
      </c>
      <c r="Q3608" t="s">
        <v>8317</v>
      </c>
      <c r="R3608" t="s">
        <v>8318</v>
      </c>
      <c r="S3608" s="8">
        <f t="shared" si="226"/>
        <v>16997.604826388888</v>
      </c>
      <c r="T3608" s="8">
        <f t="shared" si="227"/>
        <v>17027.604826388888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14">
        <f t="shared" si="225"/>
        <v>29</v>
      </c>
      <c r="Q3609" t="s">
        <v>8317</v>
      </c>
      <c r="R3609" t="s">
        <v>8318</v>
      </c>
      <c r="S3609" s="8">
        <f t="shared" si="226"/>
        <v>16769.963912037038</v>
      </c>
      <c r="T3609" s="8">
        <f t="shared" si="227"/>
        <v>16784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14">
        <f t="shared" si="225"/>
        <v>29.62962962962963</v>
      </c>
      <c r="Q3610" t="s">
        <v>8317</v>
      </c>
      <c r="R3610" t="s">
        <v>8318</v>
      </c>
      <c r="S3610" s="8">
        <f t="shared" si="226"/>
        <v>16937.709375000002</v>
      </c>
      <c r="T3610" s="8">
        <f t="shared" si="227"/>
        <v>16969.583333333332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14">
        <f t="shared" si="225"/>
        <v>143.0952380952381</v>
      </c>
      <c r="Q3611" t="s">
        <v>8317</v>
      </c>
      <c r="R3611" t="s">
        <v>8318</v>
      </c>
      <c r="S3611" s="8">
        <f t="shared" si="226"/>
        <v>16860.991724537034</v>
      </c>
      <c r="T3611" s="8">
        <f t="shared" si="227"/>
        <v>16890.95005787037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14">
        <f t="shared" si="225"/>
        <v>52.354838709677416</v>
      </c>
      <c r="Q3612" t="s">
        <v>8317</v>
      </c>
      <c r="R3612" t="s">
        <v>8318</v>
      </c>
      <c r="S3612" s="8">
        <f t="shared" si="226"/>
        <v>16634.432129629629</v>
      </c>
      <c r="T3612" s="8">
        <f t="shared" si="227"/>
        <v>16664.432129629629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14">
        <f t="shared" si="225"/>
        <v>66.666666666666671</v>
      </c>
      <c r="Q3613" t="s">
        <v>8317</v>
      </c>
      <c r="R3613" t="s">
        <v>8318</v>
      </c>
      <c r="S3613" s="8">
        <f t="shared" si="226"/>
        <v>16503.370381944445</v>
      </c>
      <c r="T3613" s="8">
        <f t="shared" si="227"/>
        <v>16533.370381944445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14">
        <f t="shared" si="225"/>
        <v>126.66666666666667</v>
      </c>
      <c r="Q3614" t="s">
        <v>8317</v>
      </c>
      <c r="R3614" t="s">
        <v>8318</v>
      </c>
      <c r="S3614" s="8">
        <f t="shared" si="226"/>
        <v>16220.726979166668</v>
      </c>
      <c r="T3614" s="8">
        <f t="shared" si="227"/>
        <v>16230.726979166668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14">
        <f t="shared" si="225"/>
        <v>62.5</v>
      </c>
      <c r="Q3615" t="s">
        <v>8317</v>
      </c>
      <c r="R3615" t="s">
        <v>8318</v>
      </c>
      <c r="S3615" s="8">
        <f t="shared" si="226"/>
        <v>16219.589976851852</v>
      </c>
      <c r="T3615" s="8">
        <f t="shared" si="227"/>
        <v>16249.589976851852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14">
        <f t="shared" si="225"/>
        <v>35.492957746478872</v>
      </c>
      <c r="Q3616" t="s">
        <v>8317</v>
      </c>
      <c r="R3616" t="s">
        <v>8318</v>
      </c>
      <c r="S3616" s="8">
        <f t="shared" si="226"/>
        <v>16575.041851851853</v>
      </c>
      <c r="T3616" s="8">
        <f t="shared" si="227"/>
        <v>16605.041851851853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14">
        <f t="shared" si="225"/>
        <v>37.083333333333336</v>
      </c>
      <c r="Q3617" t="s">
        <v>8317</v>
      </c>
      <c r="R3617" t="s">
        <v>8318</v>
      </c>
      <c r="S3617" s="8">
        <f t="shared" si="226"/>
        <v>16749.593703703704</v>
      </c>
      <c r="T3617" s="8">
        <f t="shared" si="227"/>
        <v>16779.593703703704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14">
        <f t="shared" si="225"/>
        <v>69.333333333333329</v>
      </c>
      <c r="Q3618" t="s">
        <v>8317</v>
      </c>
      <c r="R3618" t="s">
        <v>8318</v>
      </c>
      <c r="S3618" s="8">
        <f t="shared" si="226"/>
        <v>16483.949814814816</v>
      </c>
      <c r="T3618" s="8">
        <f t="shared" si="227"/>
        <v>16513.908148148148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14">
        <f t="shared" si="225"/>
        <v>17.254901960784313</v>
      </c>
      <c r="Q3619" t="s">
        <v>8317</v>
      </c>
      <c r="R3619" t="s">
        <v>8318</v>
      </c>
      <c r="S3619" s="8">
        <f t="shared" si="226"/>
        <v>17210.610289351851</v>
      </c>
      <c r="T3619" s="8">
        <f t="shared" si="227"/>
        <v>17225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14">
        <f t="shared" si="225"/>
        <v>36.071428571428569</v>
      </c>
      <c r="Q3620" t="s">
        <v>8317</v>
      </c>
      <c r="R3620" t="s">
        <v>8318</v>
      </c>
      <c r="S3620" s="8">
        <f t="shared" si="226"/>
        <v>16559.627893518518</v>
      </c>
      <c r="T3620" s="8">
        <f t="shared" si="227"/>
        <v>16589.627893518518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14">
        <f t="shared" si="225"/>
        <v>66.470588235294116</v>
      </c>
      <c r="Q3621" t="s">
        <v>8317</v>
      </c>
      <c r="R3621" t="s">
        <v>8318</v>
      </c>
      <c r="S3621" s="8">
        <f t="shared" si="226"/>
        <v>17092.132245370372</v>
      </c>
      <c r="T3621" s="8">
        <f t="shared" si="227"/>
        <v>17124.916666666668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14">
        <f t="shared" si="225"/>
        <v>56.065989847715734</v>
      </c>
      <c r="Q3622" t="s">
        <v>8317</v>
      </c>
      <c r="R3622" t="s">
        <v>8318</v>
      </c>
      <c r="S3622" s="8">
        <f t="shared" si="226"/>
        <v>16468.93820601852</v>
      </c>
      <c r="T3622" s="8">
        <f t="shared" si="227"/>
        <v>16499.166666666668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14">
        <f t="shared" si="225"/>
        <v>47.028571428571432</v>
      </c>
      <c r="Q3623" t="s">
        <v>8317</v>
      </c>
      <c r="R3623" t="s">
        <v>8318</v>
      </c>
      <c r="S3623" s="8">
        <f t="shared" si="226"/>
        <v>17050.935694444444</v>
      </c>
      <c r="T3623" s="8">
        <f t="shared" si="227"/>
        <v>17074.875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14">
        <f t="shared" si="225"/>
        <v>47.666190476190479</v>
      </c>
      <c r="Q3624" t="s">
        <v>8317</v>
      </c>
      <c r="R3624" t="s">
        <v>8318</v>
      </c>
      <c r="S3624" s="8">
        <f t="shared" si="226"/>
        <v>16308.221886574072</v>
      </c>
      <c r="T3624" s="8">
        <f t="shared" si="227"/>
        <v>16341.140972222223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14">
        <f t="shared" si="225"/>
        <v>88.235294117647058</v>
      </c>
      <c r="Q3625" t="s">
        <v>8317</v>
      </c>
      <c r="R3625" t="s">
        <v>8318</v>
      </c>
      <c r="S3625" s="8">
        <f t="shared" si="226"/>
        <v>16259.736921296297</v>
      </c>
      <c r="T3625" s="8">
        <f t="shared" si="227"/>
        <v>16277.291666666666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14">
        <f t="shared" si="225"/>
        <v>80.717948717948715</v>
      </c>
      <c r="Q3626" t="s">
        <v>8317</v>
      </c>
      <c r="R3626" t="s">
        <v>8318</v>
      </c>
      <c r="S3626" s="8">
        <f t="shared" si="226"/>
        <v>16976.774189814812</v>
      </c>
      <c r="T3626" s="8">
        <f t="shared" si="227"/>
        <v>17036.774189814812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14">
        <f t="shared" si="225"/>
        <v>39.487179487179489</v>
      </c>
      <c r="Q3627" t="s">
        <v>8317</v>
      </c>
      <c r="R3627" t="s">
        <v>8318</v>
      </c>
      <c r="S3627" s="8">
        <f t="shared" si="226"/>
        <v>16588.652511574073</v>
      </c>
      <c r="T3627" s="8">
        <f t="shared" si="227"/>
        <v>16618.652511574073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14">
        <f t="shared" si="225"/>
        <v>84.854166666666671</v>
      </c>
      <c r="Q3628" t="s">
        <v>8317</v>
      </c>
      <c r="R3628" t="s">
        <v>8318</v>
      </c>
      <c r="S3628" s="8">
        <f t="shared" si="226"/>
        <v>16277.667326388888</v>
      </c>
      <c r="T3628" s="8">
        <f t="shared" si="227"/>
        <v>16298.667326388888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14">
        <f t="shared" si="225"/>
        <v>68.965517241379317</v>
      </c>
      <c r="Q3629" t="s">
        <v>8317</v>
      </c>
      <c r="R3629" t="s">
        <v>8318</v>
      </c>
      <c r="S3629" s="8">
        <f t="shared" si="226"/>
        <v>16891.741747685188</v>
      </c>
      <c r="T3629" s="8">
        <f t="shared" si="227"/>
        <v>16942.165972222221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14" t="str">
        <f t="shared" si="225"/>
        <v/>
      </c>
      <c r="Q3630" t="s">
        <v>8317</v>
      </c>
      <c r="R3630" t="s">
        <v>8359</v>
      </c>
      <c r="S3630" s="8">
        <f t="shared" si="226"/>
        <v>16722.83328703704</v>
      </c>
      <c r="T3630" s="8">
        <f t="shared" si="227"/>
        <v>16782.874953703704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14">
        <f t="shared" si="225"/>
        <v>1</v>
      </c>
      <c r="Q3631" t="s">
        <v>8317</v>
      </c>
      <c r="R3631" t="s">
        <v>8359</v>
      </c>
      <c r="S3631" s="8">
        <f t="shared" si="226"/>
        <v>16868.094490740743</v>
      </c>
      <c r="T3631" s="8">
        <f t="shared" si="227"/>
        <v>16926.708333333332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14">
        <f t="shared" si="225"/>
        <v>1</v>
      </c>
      <c r="Q3632" t="s">
        <v>8317</v>
      </c>
      <c r="R3632" t="s">
        <v>8359</v>
      </c>
      <c r="S3632" s="8">
        <f t="shared" si="226"/>
        <v>16373.84710648148</v>
      </c>
      <c r="T3632" s="8">
        <f t="shared" si="227"/>
        <v>16403.888773148148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14">
        <f t="shared" si="225"/>
        <v>147.88135593220338</v>
      </c>
      <c r="Q3633" t="s">
        <v>8317</v>
      </c>
      <c r="R3633" t="s">
        <v>8359</v>
      </c>
      <c r="S3633" s="8">
        <f t="shared" si="226"/>
        <v>16311.753437499998</v>
      </c>
      <c r="T3633" s="8">
        <f t="shared" si="227"/>
        <v>16336.165972222223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14">
        <f t="shared" si="225"/>
        <v>100</v>
      </c>
      <c r="Q3634" t="s">
        <v>8317</v>
      </c>
      <c r="R3634" t="s">
        <v>8359</v>
      </c>
      <c r="S3634" s="8">
        <f t="shared" si="226"/>
        <v>16377.936909722221</v>
      </c>
      <c r="T3634" s="8">
        <f t="shared" si="227"/>
        <v>16397.936909722219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14">
        <f t="shared" si="225"/>
        <v>56.838709677419352</v>
      </c>
      <c r="Q3635" t="s">
        <v>8317</v>
      </c>
      <c r="R3635" t="s">
        <v>8359</v>
      </c>
      <c r="S3635" s="8">
        <f t="shared" si="226"/>
        <v>17080.623460648148</v>
      </c>
      <c r="T3635" s="8">
        <f t="shared" si="227"/>
        <v>17124.041666666668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14">
        <f t="shared" si="225"/>
        <v>176.94444444444446</v>
      </c>
      <c r="Q3636" t="s">
        <v>8317</v>
      </c>
      <c r="R3636" t="s">
        <v>8359</v>
      </c>
      <c r="S3636" s="8">
        <f t="shared" si="226"/>
        <v>17132.166365740741</v>
      </c>
      <c r="T3636" s="8">
        <f t="shared" si="227"/>
        <v>17180.165972222221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14">
        <f t="shared" si="225"/>
        <v>127.6</v>
      </c>
      <c r="Q3637" t="s">
        <v>8317</v>
      </c>
      <c r="R3637" t="s">
        <v>8359</v>
      </c>
      <c r="S3637" s="8">
        <f t="shared" si="226"/>
        <v>16881.882824074073</v>
      </c>
      <c r="T3637" s="8">
        <f t="shared" si="227"/>
        <v>16911.882824074073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14" t="str">
        <f t="shared" si="225"/>
        <v/>
      </c>
      <c r="Q3638" t="s">
        <v>8317</v>
      </c>
      <c r="R3638" t="s">
        <v>8359</v>
      </c>
      <c r="S3638" s="8">
        <f t="shared" si="226"/>
        <v>16657.694780092595</v>
      </c>
      <c r="T3638" s="8">
        <f t="shared" si="227"/>
        <v>16692.694780092595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14">
        <f t="shared" si="225"/>
        <v>66.142857142857139</v>
      </c>
      <c r="Q3639" t="s">
        <v>8317</v>
      </c>
      <c r="R3639" t="s">
        <v>8359</v>
      </c>
      <c r="S3639" s="8">
        <f t="shared" si="226"/>
        <v>16406.700636574074</v>
      </c>
      <c r="T3639" s="8">
        <f t="shared" si="227"/>
        <v>16436.700636574074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14">
        <f t="shared" si="225"/>
        <v>108</v>
      </c>
      <c r="Q3640" t="s">
        <v>8317</v>
      </c>
      <c r="R3640" t="s">
        <v>8359</v>
      </c>
      <c r="S3640" s="8">
        <f t="shared" si="226"/>
        <v>16484.672824074074</v>
      </c>
      <c r="T3640" s="8">
        <f t="shared" si="227"/>
        <v>16544.63115740741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14">
        <f t="shared" si="225"/>
        <v>1</v>
      </c>
      <c r="Q3641" t="s">
        <v>8317</v>
      </c>
      <c r="R3641" t="s">
        <v>8359</v>
      </c>
      <c r="S3641" s="8">
        <f t="shared" si="226"/>
        <v>17021.677152777778</v>
      </c>
      <c r="T3641" s="8">
        <f t="shared" si="227"/>
        <v>17081.632638888888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14">
        <f t="shared" si="225"/>
        <v>18.333333333333332</v>
      </c>
      <c r="Q3642" t="s">
        <v>8317</v>
      </c>
      <c r="R3642" t="s">
        <v>8359</v>
      </c>
      <c r="S3642" s="8">
        <f t="shared" si="226"/>
        <v>16535.781597222223</v>
      </c>
      <c r="T3642" s="8">
        <f t="shared" si="227"/>
        <v>16565.781597222223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14" t="str">
        <f t="shared" si="225"/>
        <v/>
      </c>
      <c r="Q3643" t="s">
        <v>8317</v>
      </c>
      <c r="R3643" t="s">
        <v>8359</v>
      </c>
      <c r="S3643" s="8">
        <f t="shared" si="226"/>
        <v>16330.627071759262</v>
      </c>
      <c r="T3643" s="8">
        <f t="shared" si="227"/>
        <v>16348.208333333334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14">
        <f t="shared" si="225"/>
        <v>7.5</v>
      </c>
      <c r="Q3644" t="s">
        <v>8317</v>
      </c>
      <c r="R3644" t="s">
        <v>8359</v>
      </c>
      <c r="S3644" s="8">
        <f t="shared" si="226"/>
        <v>16728.816284722223</v>
      </c>
      <c r="T3644" s="8">
        <f t="shared" si="227"/>
        <v>16769.708333333332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14" t="str">
        <f t="shared" si="225"/>
        <v/>
      </c>
      <c r="Q3645" t="s">
        <v>8317</v>
      </c>
      <c r="R3645" t="s">
        <v>8359</v>
      </c>
      <c r="S3645" s="8">
        <f t="shared" si="226"/>
        <v>16716.143969907407</v>
      </c>
      <c r="T3645" s="8">
        <f t="shared" si="227"/>
        <v>16756.185636574075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14">
        <f t="shared" si="225"/>
        <v>68.416666666666671</v>
      </c>
      <c r="Q3646" t="s">
        <v>8317</v>
      </c>
      <c r="R3646" t="s">
        <v>8359</v>
      </c>
      <c r="S3646" s="8">
        <f t="shared" si="226"/>
        <v>16840.241747685188</v>
      </c>
      <c r="T3646" s="8">
        <f t="shared" si="227"/>
        <v>16868.207638888889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14">
        <f t="shared" si="225"/>
        <v>1</v>
      </c>
      <c r="Q3647" t="s">
        <v>8317</v>
      </c>
      <c r="R3647" t="s">
        <v>8359</v>
      </c>
      <c r="S3647" s="8">
        <f t="shared" si="226"/>
        <v>17096.970347222221</v>
      </c>
      <c r="T3647" s="8">
        <f t="shared" si="227"/>
        <v>17127.012013888889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14">
        <f t="shared" si="225"/>
        <v>60.125</v>
      </c>
      <c r="Q3648" t="s">
        <v>8317</v>
      </c>
      <c r="R3648" t="s">
        <v>8359</v>
      </c>
      <c r="S3648" s="8">
        <f t="shared" si="226"/>
        <v>16571.421319444442</v>
      </c>
      <c r="T3648" s="8">
        <f t="shared" si="227"/>
        <v>16602.979166666668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14">
        <f t="shared" si="225"/>
        <v>15</v>
      </c>
      <c r="Q3649" t="s">
        <v>8317</v>
      </c>
      <c r="R3649" t="s">
        <v>8359</v>
      </c>
      <c r="S3649" s="8">
        <f t="shared" si="226"/>
        <v>17029.749155092595</v>
      </c>
      <c r="T3649" s="8">
        <f t="shared" si="227"/>
        <v>17074.749155092595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 s="14">
        <f t="shared" si="225"/>
        <v>550.04109589041093</v>
      </c>
      <c r="Q3650" t="s">
        <v>8317</v>
      </c>
      <c r="R3650" t="s">
        <v>8318</v>
      </c>
      <c r="S3650" s="8">
        <f t="shared" si="226"/>
        <v>16318.292187500001</v>
      </c>
      <c r="T3650" s="8">
        <f t="shared" si="227"/>
        <v>16348.292187500001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E3651/D3651*100</f>
        <v>104</v>
      </c>
      <c r="P3651" s="14">
        <f t="shared" ref="P3651:P3714" si="229">IFERROR(E3651/L3651,"")</f>
        <v>97.5</v>
      </c>
      <c r="Q3651" t="s">
        <v>8317</v>
      </c>
      <c r="R3651" t="s">
        <v>8318</v>
      </c>
      <c r="S3651" s="8">
        <f t="shared" ref="S3651:S3714" si="230">(((J3651/60/60/24)))</f>
        <v>16211.712893518517</v>
      </c>
      <c r="T3651" s="8">
        <f t="shared" ref="T3651:T3714" si="231">(((I3651/60/60/24)))</f>
        <v>16237.712893518517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14">
        <f t="shared" si="229"/>
        <v>29.411764705882351</v>
      </c>
      <c r="Q3652" t="s">
        <v>8317</v>
      </c>
      <c r="R3652" t="s">
        <v>8318</v>
      </c>
      <c r="S3652" s="8">
        <f t="shared" si="230"/>
        <v>16812.478981481483</v>
      </c>
      <c r="T3652" s="8">
        <f t="shared" si="231"/>
        <v>16833.478981481483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14">
        <f t="shared" si="229"/>
        <v>57.777777777777779</v>
      </c>
      <c r="Q3653" t="s">
        <v>8317</v>
      </c>
      <c r="R3653" t="s">
        <v>8318</v>
      </c>
      <c r="S3653" s="8">
        <f t="shared" si="230"/>
        <v>16259.646319444444</v>
      </c>
      <c r="T3653" s="8">
        <f t="shared" si="231"/>
        <v>16292.665972222223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14">
        <f t="shared" si="229"/>
        <v>44.235294117647058</v>
      </c>
      <c r="Q3654" t="s">
        <v>8317</v>
      </c>
      <c r="R3654" t="s">
        <v>8318</v>
      </c>
      <c r="S3654" s="8">
        <f t="shared" si="230"/>
        <v>17027.644699074073</v>
      </c>
      <c r="T3654" s="8">
        <f t="shared" si="231"/>
        <v>17038.165972222221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14">
        <f t="shared" si="229"/>
        <v>60.909090909090907</v>
      </c>
      <c r="Q3655" t="s">
        <v>8317</v>
      </c>
      <c r="R3655" t="s">
        <v>8318</v>
      </c>
      <c r="S3655" s="8">
        <f t="shared" si="230"/>
        <v>16622.363506944446</v>
      </c>
      <c r="T3655" s="8">
        <f t="shared" si="231"/>
        <v>16652.363506944446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14">
        <f t="shared" si="229"/>
        <v>68.84210526315789</v>
      </c>
      <c r="Q3656" t="s">
        <v>8317</v>
      </c>
      <c r="R3656" t="s">
        <v>8318</v>
      </c>
      <c r="S3656" s="8">
        <f t="shared" si="230"/>
        <v>16871.416504629629</v>
      </c>
      <c r="T3656" s="8">
        <f t="shared" si="231"/>
        <v>16894.708333333332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14">
        <f t="shared" si="229"/>
        <v>73.582278481012665</v>
      </c>
      <c r="Q3657" t="s">
        <v>8317</v>
      </c>
      <c r="R3657" t="s">
        <v>8318</v>
      </c>
      <c r="S3657" s="8">
        <f t="shared" si="230"/>
        <v>16604.803217592595</v>
      </c>
      <c r="T3657" s="8">
        <f t="shared" si="231"/>
        <v>16634.290972222221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14">
        <f t="shared" si="229"/>
        <v>115.02173913043478</v>
      </c>
      <c r="Q3658" t="s">
        <v>8317</v>
      </c>
      <c r="R3658" t="s">
        <v>8318</v>
      </c>
      <c r="S3658" s="8">
        <f t="shared" si="230"/>
        <v>17168.910138888892</v>
      </c>
      <c r="T3658" s="8">
        <f t="shared" si="231"/>
        <v>17198.957638888889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14">
        <f t="shared" si="229"/>
        <v>110.75</v>
      </c>
      <c r="Q3659" t="s">
        <v>8317</v>
      </c>
      <c r="R3659" t="s">
        <v>8318</v>
      </c>
      <c r="S3659" s="8">
        <f t="shared" si="230"/>
        <v>16930.629849537039</v>
      </c>
      <c r="T3659" s="8">
        <f t="shared" si="231"/>
        <v>16953.904166666667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14">
        <f t="shared" si="229"/>
        <v>75.5</v>
      </c>
      <c r="Q3660" t="s">
        <v>8317</v>
      </c>
      <c r="R3660" t="s">
        <v>8318</v>
      </c>
      <c r="S3660" s="8">
        <f t="shared" si="230"/>
        <v>16206.858564814815</v>
      </c>
      <c r="T3660" s="8">
        <f t="shared" si="231"/>
        <v>16253.165972222223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14">
        <f t="shared" si="229"/>
        <v>235.46153846153845</v>
      </c>
      <c r="Q3661" t="s">
        <v>8317</v>
      </c>
      <c r="R3661" t="s">
        <v>8318</v>
      </c>
      <c r="S3661" s="8">
        <f t="shared" si="230"/>
        <v>16486.277199074077</v>
      </c>
      <c r="T3661" s="8">
        <f t="shared" si="231"/>
        <v>16513.610416666666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14">
        <f t="shared" si="229"/>
        <v>11.363636363636363</v>
      </c>
      <c r="Q3662" t="s">
        <v>8317</v>
      </c>
      <c r="R3662" t="s">
        <v>8318</v>
      </c>
      <c r="S3662" s="8">
        <f t="shared" si="230"/>
        <v>16402.881076388887</v>
      </c>
      <c r="T3662" s="8">
        <f t="shared" si="231"/>
        <v>16427.881076388887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14">
        <f t="shared" si="229"/>
        <v>92.5</v>
      </c>
      <c r="Q3663" t="s">
        <v>8317</v>
      </c>
      <c r="R3663" t="s">
        <v>8318</v>
      </c>
      <c r="S3663" s="8">
        <f t="shared" si="230"/>
        <v>16878.896666666664</v>
      </c>
      <c r="T3663" s="8">
        <f t="shared" si="231"/>
        <v>16901.166666666668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14">
        <f t="shared" si="229"/>
        <v>202.85</v>
      </c>
      <c r="Q3664" t="s">
        <v>8317</v>
      </c>
      <c r="R3664" t="s">
        <v>8318</v>
      </c>
      <c r="S3664" s="8">
        <f t="shared" si="230"/>
        <v>16495.220069444444</v>
      </c>
      <c r="T3664" s="8">
        <f t="shared" si="231"/>
        <v>16525.178402777776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14">
        <f t="shared" si="229"/>
        <v>26</v>
      </c>
      <c r="Q3665" t="s">
        <v>8317</v>
      </c>
      <c r="R3665" t="s">
        <v>8318</v>
      </c>
      <c r="S3665" s="8">
        <f t="shared" si="230"/>
        <v>17096.45173611111</v>
      </c>
      <c r="T3665" s="8">
        <f t="shared" si="231"/>
        <v>17156.493402777778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14">
        <f t="shared" si="229"/>
        <v>46.05263157894737</v>
      </c>
      <c r="Q3666" t="s">
        <v>8317</v>
      </c>
      <c r="R3666" t="s">
        <v>8318</v>
      </c>
      <c r="S3666" s="8">
        <f t="shared" si="230"/>
        <v>16954.248715277776</v>
      </c>
      <c r="T3666" s="8">
        <f t="shared" si="231"/>
        <v>16968.248715277776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14">
        <f t="shared" si="229"/>
        <v>51</v>
      </c>
      <c r="Q3667" t="s">
        <v>8317</v>
      </c>
      <c r="R3667" t="s">
        <v>8318</v>
      </c>
      <c r="S3667" s="8">
        <f t="shared" si="230"/>
        <v>16725.808125</v>
      </c>
      <c r="T3667" s="8">
        <f t="shared" si="231"/>
        <v>16736.829166666666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14">
        <f t="shared" si="229"/>
        <v>31.578947368421051</v>
      </c>
      <c r="Q3668" t="s">
        <v>8317</v>
      </c>
      <c r="R3668" t="s">
        <v>8318</v>
      </c>
      <c r="S3668" s="8">
        <f t="shared" si="230"/>
        <v>16253.90488425926</v>
      </c>
      <c r="T3668" s="8">
        <f t="shared" si="231"/>
        <v>16275.291666666666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14">
        <f t="shared" si="229"/>
        <v>53.363965517241382</v>
      </c>
      <c r="Q3669" t="s">
        <v>8317</v>
      </c>
      <c r="R3669" t="s">
        <v>8318</v>
      </c>
      <c r="S3669" s="8">
        <f t="shared" si="230"/>
        <v>16604.970127314817</v>
      </c>
      <c r="T3669" s="8">
        <f t="shared" si="231"/>
        <v>16634.970127314817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14">
        <f t="shared" si="229"/>
        <v>36.964285714285715</v>
      </c>
      <c r="Q3670" t="s">
        <v>8317</v>
      </c>
      <c r="R3670" t="s">
        <v>8318</v>
      </c>
      <c r="S3670" s="8">
        <f t="shared" si="230"/>
        <v>16616.556157407405</v>
      </c>
      <c r="T3670" s="8">
        <f t="shared" si="231"/>
        <v>16639.772916666665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14">
        <f t="shared" si="229"/>
        <v>81.294117647058826</v>
      </c>
      <c r="Q3671" t="s">
        <v>8317</v>
      </c>
      <c r="R3671" t="s">
        <v>8318</v>
      </c>
      <c r="S3671" s="8">
        <f t="shared" si="230"/>
        <v>16567.675196759261</v>
      </c>
      <c r="T3671" s="8">
        <f t="shared" si="231"/>
        <v>16597.675196759261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14">
        <f t="shared" si="229"/>
        <v>20.083333333333332</v>
      </c>
      <c r="Q3672" t="s">
        <v>8317</v>
      </c>
      <c r="R3672" t="s">
        <v>8318</v>
      </c>
      <c r="S3672" s="8">
        <f t="shared" si="230"/>
        <v>16573.514016203702</v>
      </c>
      <c r="T3672" s="8">
        <f t="shared" si="231"/>
        <v>16586.958333333332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14">
        <f t="shared" si="229"/>
        <v>88.25</v>
      </c>
      <c r="Q3673" t="s">
        <v>8317</v>
      </c>
      <c r="R3673" t="s">
        <v>8318</v>
      </c>
      <c r="S3673" s="8">
        <f t="shared" si="230"/>
        <v>16251.628090277778</v>
      </c>
      <c r="T3673" s="8">
        <f t="shared" si="231"/>
        <v>16272.165972222223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14">
        <f t="shared" si="229"/>
        <v>53.438596491228068</v>
      </c>
      <c r="Q3674" t="s">
        <v>8317</v>
      </c>
      <c r="R3674" t="s">
        <v>8318</v>
      </c>
      <c r="S3674" s="8">
        <f t="shared" si="230"/>
        <v>16309.946574074072</v>
      </c>
      <c r="T3674" s="8">
        <f t="shared" si="231"/>
        <v>16339.946574074072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14">
        <f t="shared" si="229"/>
        <v>39.868421052631582</v>
      </c>
      <c r="Q3675" t="s">
        <v>8317</v>
      </c>
      <c r="R3675" t="s">
        <v>8318</v>
      </c>
      <c r="S3675" s="8">
        <f t="shared" si="230"/>
        <v>16345.295104166666</v>
      </c>
      <c r="T3675" s="8">
        <f t="shared" si="231"/>
        <v>16379.536111111111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14">
        <f t="shared" si="229"/>
        <v>145.16129032258064</v>
      </c>
      <c r="Q3676" t="s">
        <v>8317</v>
      </c>
      <c r="R3676" t="s">
        <v>8318</v>
      </c>
      <c r="S3676" s="8">
        <f t="shared" si="230"/>
        <v>16987.873020833333</v>
      </c>
      <c r="T3676" s="8">
        <f t="shared" si="231"/>
        <v>17047.873020833333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14">
        <f t="shared" si="229"/>
        <v>23.333333333333332</v>
      </c>
      <c r="Q3677" t="s">
        <v>8317</v>
      </c>
      <c r="R3677" t="s">
        <v>8318</v>
      </c>
      <c r="S3677" s="8">
        <f t="shared" si="230"/>
        <v>16924.597013888888</v>
      </c>
      <c r="T3677" s="8">
        <f t="shared" si="231"/>
        <v>16936.958333333332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14">
        <f t="shared" si="229"/>
        <v>64.375</v>
      </c>
      <c r="Q3678" t="s">
        <v>8317</v>
      </c>
      <c r="R3678" t="s">
        <v>8318</v>
      </c>
      <c r="S3678" s="8">
        <f t="shared" si="230"/>
        <v>16307.815787037036</v>
      </c>
      <c r="T3678" s="8">
        <f t="shared" si="231"/>
        <v>16325.815787037036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14">
        <f t="shared" si="229"/>
        <v>62.052763819095475</v>
      </c>
      <c r="Q3679" t="s">
        <v>8317</v>
      </c>
      <c r="R3679" t="s">
        <v>8318</v>
      </c>
      <c r="S3679" s="8">
        <f t="shared" si="230"/>
        <v>16233.574282407406</v>
      </c>
      <c r="T3679" s="8">
        <f t="shared" si="231"/>
        <v>16254.165972222223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14">
        <f t="shared" si="229"/>
        <v>66.129032258064512</v>
      </c>
      <c r="Q3680" t="s">
        <v>8317</v>
      </c>
      <c r="R3680" t="s">
        <v>8318</v>
      </c>
      <c r="S3680" s="8">
        <f t="shared" si="230"/>
        <v>16551.53122685185</v>
      </c>
      <c r="T3680" s="8">
        <f t="shared" si="231"/>
        <v>16586.53122685185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14">
        <f t="shared" si="229"/>
        <v>73.400000000000006</v>
      </c>
      <c r="Q3681" t="s">
        <v>8317</v>
      </c>
      <c r="R3681" t="s">
        <v>8318</v>
      </c>
      <c r="S3681" s="8">
        <f t="shared" si="230"/>
        <v>16217.761354166667</v>
      </c>
      <c r="T3681" s="8">
        <f t="shared" si="231"/>
        <v>16252.207638888889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14">
        <f t="shared" si="229"/>
        <v>99.5</v>
      </c>
      <c r="Q3682" t="s">
        <v>8317</v>
      </c>
      <c r="R3682" t="s">
        <v>8318</v>
      </c>
      <c r="S3682" s="8">
        <f t="shared" si="230"/>
        <v>17058.45409722222</v>
      </c>
      <c r="T3682" s="8">
        <f t="shared" si="231"/>
        <v>17079.45409722222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14">
        <f t="shared" si="229"/>
        <v>62.166666666666664</v>
      </c>
      <c r="Q3683" t="s">
        <v>8317</v>
      </c>
      <c r="R3683" t="s">
        <v>8318</v>
      </c>
      <c r="S3683" s="8">
        <f t="shared" si="230"/>
        <v>16805.65150462963</v>
      </c>
      <c r="T3683" s="8">
        <f t="shared" si="231"/>
        <v>16815.65150462963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14">
        <f t="shared" si="229"/>
        <v>62.328358208955223</v>
      </c>
      <c r="Q3684" t="s">
        <v>8317</v>
      </c>
      <c r="R3684" t="s">
        <v>8318</v>
      </c>
      <c r="S3684" s="8">
        <f t="shared" si="230"/>
        <v>16203.685393518519</v>
      </c>
      <c r="T3684" s="8">
        <f t="shared" si="231"/>
        <v>16237.290972222223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14">
        <f t="shared" si="229"/>
        <v>58.787878787878789</v>
      </c>
      <c r="Q3685" t="s">
        <v>8317</v>
      </c>
      <c r="R3685" t="s">
        <v>8318</v>
      </c>
      <c r="S3685" s="8">
        <f t="shared" si="230"/>
        <v>17064.11685185185</v>
      </c>
      <c r="T3685" s="8">
        <f t="shared" si="231"/>
        <v>17094.11685185185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14">
        <f t="shared" si="229"/>
        <v>45.347826086956523</v>
      </c>
      <c r="Q3686" t="s">
        <v>8317</v>
      </c>
      <c r="R3686" t="s">
        <v>8318</v>
      </c>
      <c r="S3686" s="8">
        <f t="shared" si="230"/>
        <v>16650.18039351852</v>
      </c>
      <c r="T3686" s="8">
        <f t="shared" si="231"/>
        <v>16680.18039351852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14">
        <f t="shared" si="229"/>
        <v>41.944444444444443</v>
      </c>
      <c r="Q3687" t="s">
        <v>8317</v>
      </c>
      <c r="R3687" t="s">
        <v>8318</v>
      </c>
      <c r="S3687" s="8">
        <f t="shared" si="230"/>
        <v>16184.593275462963</v>
      </c>
      <c r="T3687" s="8">
        <f t="shared" si="231"/>
        <v>16209.875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14">
        <f t="shared" si="229"/>
        <v>59.166666666666664</v>
      </c>
      <c r="Q3688" t="s">
        <v>8317</v>
      </c>
      <c r="R3688" t="s">
        <v>8318</v>
      </c>
      <c r="S3688" s="8">
        <f t="shared" si="230"/>
        <v>16661.66273148148</v>
      </c>
      <c r="T3688" s="8">
        <f t="shared" si="231"/>
        <v>16676.165972222221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14">
        <f t="shared" si="229"/>
        <v>200.49</v>
      </c>
      <c r="Q3689" t="s">
        <v>8317</v>
      </c>
      <c r="R3689" t="s">
        <v>8318</v>
      </c>
      <c r="S3689" s="8">
        <f t="shared" si="230"/>
        <v>16218.218229166667</v>
      </c>
      <c r="T3689" s="8">
        <f t="shared" si="231"/>
        <v>16248.218229166667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14">
        <f t="shared" si="229"/>
        <v>83.974358974358978</v>
      </c>
      <c r="Q3690" t="s">
        <v>8317</v>
      </c>
      <c r="R3690" t="s">
        <v>8318</v>
      </c>
      <c r="S3690" s="8">
        <f t="shared" si="230"/>
        <v>16260.787083333331</v>
      </c>
      <c r="T3690" s="8">
        <f t="shared" si="231"/>
        <v>16290.787083333331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14">
        <f t="shared" si="229"/>
        <v>57.258064516129032</v>
      </c>
      <c r="Q3691" t="s">
        <v>8317</v>
      </c>
      <c r="R3691" t="s">
        <v>8318</v>
      </c>
      <c r="S3691" s="8">
        <f t="shared" si="230"/>
        <v>16578.826840277776</v>
      </c>
      <c r="T3691" s="8">
        <f t="shared" si="231"/>
        <v>16607.934027777777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14">
        <f t="shared" si="229"/>
        <v>58.064516129032256</v>
      </c>
      <c r="Q3692" t="s">
        <v>8317</v>
      </c>
      <c r="R3692" t="s">
        <v>8318</v>
      </c>
      <c r="S3692" s="8">
        <f t="shared" si="230"/>
        <v>16371.598182870372</v>
      </c>
      <c r="T3692" s="8">
        <f t="shared" si="231"/>
        <v>16401.639849537038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14">
        <f t="shared" si="229"/>
        <v>186.80291970802921</v>
      </c>
      <c r="Q3693" t="s">
        <v>8317</v>
      </c>
      <c r="R3693" t="s">
        <v>8318</v>
      </c>
      <c r="S3693" s="8">
        <f t="shared" si="230"/>
        <v>16451.700567129628</v>
      </c>
      <c r="T3693" s="8">
        <f t="shared" si="231"/>
        <v>16496.207638888889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14">
        <f t="shared" si="229"/>
        <v>74.117647058823536</v>
      </c>
      <c r="Q3694" t="s">
        <v>8317</v>
      </c>
      <c r="R3694" t="s">
        <v>8318</v>
      </c>
      <c r="S3694" s="8">
        <f t="shared" si="230"/>
        <v>16322.965034722221</v>
      </c>
      <c r="T3694" s="8">
        <f t="shared" si="231"/>
        <v>16332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14">
        <f t="shared" si="229"/>
        <v>30.714285714285715</v>
      </c>
      <c r="Q3695" t="s">
        <v>8317</v>
      </c>
      <c r="R3695" t="s">
        <v>8318</v>
      </c>
      <c r="S3695" s="8">
        <f t="shared" si="230"/>
        <v>16740.191307870369</v>
      </c>
      <c r="T3695" s="8">
        <f t="shared" si="231"/>
        <v>16769.9375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14">
        <f t="shared" si="229"/>
        <v>62.666666666666664</v>
      </c>
      <c r="Q3696" t="s">
        <v>8317</v>
      </c>
      <c r="R3696" t="s">
        <v>8318</v>
      </c>
      <c r="S3696" s="8">
        <f t="shared" si="230"/>
        <v>16921.133877314816</v>
      </c>
      <c r="T3696" s="8">
        <f t="shared" si="231"/>
        <v>16958.083333333332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14">
        <f t="shared" si="229"/>
        <v>121.36363636363636</v>
      </c>
      <c r="Q3697" t="s">
        <v>8317</v>
      </c>
      <c r="R3697" t="s">
        <v>8318</v>
      </c>
      <c r="S3697" s="8">
        <f t="shared" si="230"/>
        <v>16426.870486111111</v>
      </c>
      <c r="T3697" s="8">
        <f t="shared" si="231"/>
        <v>16446.870486111111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14">
        <f t="shared" si="229"/>
        <v>39.743589743589745</v>
      </c>
      <c r="Q3698" t="s">
        <v>8317</v>
      </c>
      <c r="R3698" t="s">
        <v>8318</v>
      </c>
      <c r="S3698" s="8">
        <f t="shared" si="230"/>
        <v>16419.617083333334</v>
      </c>
      <c r="T3698" s="8">
        <f t="shared" si="231"/>
        <v>16479.617083333334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14">
        <f t="shared" si="229"/>
        <v>72</v>
      </c>
      <c r="Q3699" t="s">
        <v>8317</v>
      </c>
      <c r="R3699" t="s">
        <v>8318</v>
      </c>
      <c r="S3699" s="8">
        <f t="shared" si="230"/>
        <v>16910.465833333332</v>
      </c>
      <c r="T3699" s="8">
        <f t="shared" si="231"/>
        <v>16931.465833333332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14">
        <f t="shared" si="229"/>
        <v>40.632352941176471</v>
      </c>
      <c r="Q3700" t="s">
        <v>8317</v>
      </c>
      <c r="R3700" t="s">
        <v>8318</v>
      </c>
      <c r="S3700" s="8">
        <f t="shared" si="230"/>
        <v>16832.806562499998</v>
      </c>
      <c r="T3700" s="8">
        <f t="shared" si="231"/>
        <v>16862.806562499998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14">
        <f t="shared" si="229"/>
        <v>63</v>
      </c>
      <c r="Q3701" t="s">
        <v>8317</v>
      </c>
      <c r="R3701" t="s">
        <v>8318</v>
      </c>
      <c r="S3701" s="8">
        <f t="shared" si="230"/>
        <v>16328.602037037037</v>
      </c>
      <c r="T3701" s="8">
        <f t="shared" si="231"/>
        <v>16358.602037037037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14">
        <f t="shared" si="229"/>
        <v>33.666666666666664</v>
      </c>
      <c r="Q3702" t="s">
        <v>8317</v>
      </c>
      <c r="R3702" t="s">
        <v>8318</v>
      </c>
      <c r="S3702" s="8">
        <f t="shared" si="230"/>
        <v>16313.585648148148</v>
      </c>
      <c r="T3702" s="8">
        <f t="shared" si="231"/>
        <v>16343.666666666666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14">
        <f t="shared" si="229"/>
        <v>38.589743589743591</v>
      </c>
      <c r="Q3703" t="s">
        <v>8317</v>
      </c>
      <c r="R3703" t="s">
        <v>8318</v>
      </c>
      <c r="S3703" s="8">
        <f t="shared" si="230"/>
        <v>16560.541585648149</v>
      </c>
      <c r="T3703" s="8">
        <f t="shared" si="231"/>
        <v>16590.541585648149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14">
        <f t="shared" si="229"/>
        <v>155.95238095238096</v>
      </c>
      <c r="Q3704" t="s">
        <v>8317</v>
      </c>
      <c r="R3704" t="s">
        <v>8318</v>
      </c>
      <c r="S3704" s="8">
        <f t="shared" si="230"/>
        <v>16955.53800925926</v>
      </c>
      <c r="T3704" s="8">
        <f t="shared" si="231"/>
        <v>16992.957638888889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14">
        <f t="shared" si="229"/>
        <v>43.2</v>
      </c>
      <c r="Q3705" t="s">
        <v>8317</v>
      </c>
      <c r="R3705" t="s">
        <v>8318</v>
      </c>
      <c r="S3705" s="8">
        <f t="shared" si="230"/>
        <v>16987.504490740739</v>
      </c>
      <c r="T3705" s="8">
        <f t="shared" si="231"/>
        <v>17026.290972222221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14">
        <f t="shared" si="229"/>
        <v>15.148518518518518</v>
      </c>
      <c r="Q3706" t="s">
        <v>8317</v>
      </c>
      <c r="R3706" t="s">
        <v>8318</v>
      </c>
      <c r="S3706" s="8">
        <f t="shared" si="230"/>
        <v>16892.689745370371</v>
      </c>
      <c r="T3706" s="8">
        <f t="shared" si="231"/>
        <v>16952.689745370371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14">
        <f t="shared" si="229"/>
        <v>83.571428571428569</v>
      </c>
      <c r="Q3707" t="s">
        <v>8317</v>
      </c>
      <c r="R3707" t="s">
        <v>8318</v>
      </c>
      <c r="S3707" s="8">
        <f t="shared" si="230"/>
        <v>16223.54298611111</v>
      </c>
      <c r="T3707" s="8">
        <f t="shared" si="231"/>
        <v>16244.75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14">
        <f t="shared" si="229"/>
        <v>140</v>
      </c>
      <c r="Q3708" t="s">
        <v>8317</v>
      </c>
      <c r="R3708" t="s">
        <v>8318</v>
      </c>
      <c r="S3708" s="8">
        <f t="shared" si="230"/>
        <v>16310.913761574075</v>
      </c>
      <c r="T3708" s="8">
        <f t="shared" si="231"/>
        <v>16325.913761574075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14">
        <f t="shared" si="229"/>
        <v>80.869565217391298</v>
      </c>
      <c r="Q3709" t="s">
        <v>8317</v>
      </c>
      <c r="R3709" t="s">
        <v>8318</v>
      </c>
      <c r="S3709" s="8">
        <f t="shared" si="230"/>
        <v>16983.048356481482</v>
      </c>
      <c r="T3709" s="8">
        <f t="shared" si="231"/>
        <v>17004.226388888888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14">
        <f t="shared" si="229"/>
        <v>53.846153846153847</v>
      </c>
      <c r="Q3710" t="s">
        <v>8317</v>
      </c>
      <c r="R3710" t="s">
        <v>8318</v>
      </c>
      <c r="S3710" s="8">
        <f t="shared" si="230"/>
        <v>16241.142199074073</v>
      </c>
      <c r="T3710" s="8">
        <f t="shared" si="231"/>
        <v>16255.142199074073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14">
        <f t="shared" si="229"/>
        <v>30.928571428571427</v>
      </c>
      <c r="Q3711" t="s">
        <v>8317</v>
      </c>
      <c r="R3711" t="s">
        <v>8318</v>
      </c>
      <c r="S3711" s="8">
        <f t="shared" si="230"/>
        <v>16216.707708333335</v>
      </c>
      <c r="T3711" s="8">
        <f t="shared" si="231"/>
        <v>16246.707708333335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14">
        <f t="shared" si="229"/>
        <v>67.962962962962962</v>
      </c>
      <c r="Q3712" t="s">
        <v>8317</v>
      </c>
      <c r="R3712" t="s">
        <v>8318</v>
      </c>
      <c r="S3712" s="8">
        <f t="shared" si="230"/>
        <v>16503.576250000002</v>
      </c>
      <c r="T3712" s="8">
        <f t="shared" si="231"/>
        <v>16528.576250000002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14">
        <f t="shared" si="229"/>
        <v>27.142857142857142</v>
      </c>
      <c r="Q3713" t="s">
        <v>8317</v>
      </c>
      <c r="R3713" t="s">
        <v>8318</v>
      </c>
      <c r="S3713" s="8">
        <f t="shared" si="230"/>
        <v>16210.724224537036</v>
      </c>
      <c r="T3713" s="8">
        <f t="shared" si="231"/>
        <v>16236.666666666666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 s="14">
        <f t="shared" si="229"/>
        <v>110.86538461538461</v>
      </c>
      <c r="Q3714" t="s">
        <v>8317</v>
      </c>
      <c r="R3714" t="s">
        <v>8318</v>
      </c>
      <c r="S3714" s="8">
        <f t="shared" si="230"/>
        <v>16565.172071759262</v>
      </c>
      <c r="T3714" s="8">
        <f t="shared" si="231"/>
        <v>16586.290972222221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E3715/D3715*100</f>
        <v>101.49999999999999</v>
      </c>
      <c r="P3715" s="14">
        <f t="shared" ref="P3715:P3778" si="233">IFERROR(E3715/L3715,"")</f>
        <v>106.84210526315789</v>
      </c>
      <c r="Q3715" t="s">
        <v>8317</v>
      </c>
      <c r="R3715" t="s">
        <v>8318</v>
      </c>
      <c r="S3715" s="8">
        <f t="shared" ref="S3715:S3778" si="234">(((J3715/60/60/24)))</f>
        <v>16936.738032407407</v>
      </c>
      <c r="T3715" s="8">
        <f t="shared" ref="T3715:T3778" si="235">(((I3715/60/60/24)))</f>
        <v>16956.738032407407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14">
        <f t="shared" si="233"/>
        <v>105.51546391752578</v>
      </c>
      <c r="Q3716" t="s">
        <v>8317</v>
      </c>
      <c r="R3716" t="s">
        <v>8318</v>
      </c>
      <c r="S3716" s="8">
        <f t="shared" si="234"/>
        <v>16549.556331018521</v>
      </c>
      <c r="T3716" s="8">
        <f t="shared" si="235"/>
        <v>16581.165972222221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14">
        <f t="shared" si="233"/>
        <v>132.96296296296296</v>
      </c>
      <c r="Q3717" t="s">
        <v>8317</v>
      </c>
      <c r="R3717" t="s">
        <v>8318</v>
      </c>
      <c r="S3717" s="8">
        <f t="shared" si="234"/>
        <v>16467.995590277777</v>
      </c>
      <c r="T3717" s="8">
        <f t="shared" si="235"/>
        <v>16525.536111111109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14">
        <f t="shared" si="233"/>
        <v>51.916666666666664</v>
      </c>
      <c r="Q3718" t="s">
        <v>8317</v>
      </c>
      <c r="R3718" t="s">
        <v>8318</v>
      </c>
      <c r="S3718" s="8">
        <f t="shared" si="234"/>
        <v>16791.887835648147</v>
      </c>
      <c r="T3718" s="8">
        <f t="shared" si="235"/>
        <v>16821.887835648147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14">
        <f t="shared" si="233"/>
        <v>310</v>
      </c>
      <c r="Q3719" t="s">
        <v>8317</v>
      </c>
      <c r="R3719" t="s">
        <v>8318</v>
      </c>
      <c r="S3719" s="8">
        <f t="shared" si="234"/>
        <v>16533.866307870372</v>
      </c>
      <c r="T3719" s="8">
        <f t="shared" si="235"/>
        <v>16564.866307870372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14">
        <f t="shared" si="233"/>
        <v>26.021739130434781</v>
      </c>
      <c r="Q3720" t="s">
        <v>8317</v>
      </c>
      <c r="R3720" t="s">
        <v>8318</v>
      </c>
      <c r="S3720" s="8">
        <f t="shared" si="234"/>
        <v>16463.716145833332</v>
      </c>
      <c r="T3720" s="8">
        <f t="shared" si="235"/>
        <v>16493.716145833332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14">
        <f t="shared" si="233"/>
        <v>105</v>
      </c>
      <c r="Q3721" t="s">
        <v>8317</v>
      </c>
      <c r="R3721" t="s">
        <v>8318</v>
      </c>
      <c r="S3721" s="8">
        <f t="shared" si="234"/>
        <v>16578.729930555557</v>
      </c>
      <c r="T3721" s="8">
        <f t="shared" si="235"/>
        <v>16608.729930555557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14">
        <f t="shared" si="233"/>
        <v>86.224999999999994</v>
      </c>
      <c r="Q3722" t="s">
        <v>8317</v>
      </c>
      <c r="R3722" t="s">
        <v>8318</v>
      </c>
      <c r="S3722" s="8">
        <f t="shared" si="234"/>
        <v>16596.993125000001</v>
      </c>
      <c r="T3722" s="8">
        <f t="shared" si="235"/>
        <v>16618.993125000001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14">
        <f t="shared" si="233"/>
        <v>114.54545454545455</v>
      </c>
      <c r="Q3723" t="s">
        <v>8317</v>
      </c>
      <c r="R3723" t="s">
        <v>8318</v>
      </c>
      <c r="S3723" s="8">
        <f t="shared" si="234"/>
        <v>16358.936157407406</v>
      </c>
      <c r="T3723" s="8">
        <f t="shared" si="235"/>
        <v>16379.977824074072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14">
        <f t="shared" si="233"/>
        <v>47.657142857142858</v>
      </c>
      <c r="Q3724" t="s">
        <v>8317</v>
      </c>
      <c r="R3724" t="s">
        <v>8318</v>
      </c>
      <c r="S3724" s="8">
        <f t="shared" si="234"/>
        <v>16812.671840277777</v>
      </c>
      <c r="T3724" s="8">
        <f t="shared" si="235"/>
        <v>16842.957638888889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14">
        <f t="shared" si="233"/>
        <v>72.888888888888886</v>
      </c>
      <c r="Q3725" t="s">
        <v>8317</v>
      </c>
      <c r="R3725" t="s">
        <v>8318</v>
      </c>
      <c r="S3725" s="8">
        <f t="shared" si="234"/>
        <v>16374.753032407409</v>
      </c>
      <c r="T3725" s="8">
        <f t="shared" si="235"/>
        <v>16404.794699074075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14">
        <f t="shared" si="233"/>
        <v>49.545505617977533</v>
      </c>
      <c r="Q3726" t="s">
        <v>8317</v>
      </c>
      <c r="R3726" t="s">
        <v>8318</v>
      </c>
      <c r="S3726" s="8">
        <f t="shared" si="234"/>
        <v>16896.491435185188</v>
      </c>
      <c r="T3726" s="8">
        <f t="shared" si="235"/>
        <v>16925.958333333332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14">
        <f t="shared" si="233"/>
        <v>25.4</v>
      </c>
      <c r="Q3727" t="s">
        <v>8317</v>
      </c>
      <c r="R3727" t="s">
        <v>8318</v>
      </c>
      <c r="S3727" s="8">
        <f t="shared" si="234"/>
        <v>16832.945219907408</v>
      </c>
      <c r="T3727" s="8">
        <f t="shared" si="235"/>
        <v>16849.895833333332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14">
        <f t="shared" si="233"/>
        <v>62.586956521739133</v>
      </c>
      <c r="Q3728" t="s">
        <v>8317</v>
      </c>
      <c r="R3728" t="s">
        <v>8318</v>
      </c>
      <c r="S3728" s="8">
        <f t="shared" si="234"/>
        <v>16893.140868055558</v>
      </c>
      <c r="T3728" s="8">
        <f t="shared" si="235"/>
        <v>16920.875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14">
        <f t="shared" si="233"/>
        <v>61.060606060606062</v>
      </c>
      <c r="Q3729" t="s">
        <v>8317</v>
      </c>
      <c r="R3729" t="s">
        <v>8318</v>
      </c>
      <c r="S3729" s="8">
        <f t="shared" si="234"/>
        <v>17063.348310185185</v>
      </c>
      <c r="T3729" s="8">
        <f t="shared" si="235"/>
        <v>17094.204861111113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14">
        <f t="shared" si="233"/>
        <v>60.064516129032256</v>
      </c>
      <c r="Q3730" t="s">
        <v>8317</v>
      </c>
      <c r="R3730" t="s">
        <v>8318</v>
      </c>
      <c r="S3730" s="8">
        <f t="shared" si="234"/>
        <v>16636.171018518518</v>
      </c>
      <c r="T3730" s="8">
        <f t="shared" si="235"/>
        <v>16666.171018518518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14">
        <f t="shared" si="233"/>
        <v>72.400000000000006</v>
      </c>
      <c r="Q3731" t="s">
        <v>8317</v>
      </c>
      <c r="R3731" t="s">
        <v>8318</v>
      </c>
      <c r="S3731" s="8">
        <f t="shared" si="234"/>
        <v>16472.204999999998</v>
      </c>
      <c r="T3731" s="8">
        <f t="shared" si="235"/>
        <v>16517.163333333334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14">
        <f t="shared" si="233"/>
        <v>100</v>
      </c>
      <c r="Q3732" t="s">
        <v>8317</v>
      </c>
      <c r="R3732" t="s">
        <v>8318</v>
      </c>
      <c r="S3732" s="8">
        <f t="shared" si="234"/>
        <v>16634.677766203702</v>
      </c>
      <c r="T3732" s="8">
        <f t="shared" si="235"/>
        <v>16664.677766203702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14">
        <f t="shared" si="233"/>
        <v>51.666666666666664</v>
      </c>
      <c r="Q3733" t="s">
        <v>8317</v>
      </c>
      <c r="R3733" t="s">
        <v>8318</v>
      </c>
      <c r="S3733" s="8">
        <f t="shared" si="234"/>
        <v>16414.752847222222</v>
      </c>
      <c r="T3733" s="8">
        <f t="shared" si="235"/>
        <v>16445.140972222223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14">
        <f t="shared" si="233"/>
        <v>32.75</v>
      </c>
      <c r="Q3734" t="s">
        <v>8317</v>
      </c>
      <c r="R3734" t="s">
        <v>8318</v>
      </c>
      <c r="S3734" s="8">
        <f t="shared" si="234"/>
        <v>16399.677465277779</v>
      </c>
      <c r="T3734" s="8">
        <f t="shared" si="235"/>
        <v>16459.5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14" t="str">
        <f t="shared" si="233"/>
        <v/>
      </c>
      <c r="Q3735" t="s">
        <v>8317</v>
      </c>
      <c r="R3735" t="s">
        <v>8318</v>
      </c>
      <c r="S3735" s="8">
        <f t="shared" si="234"/>
        <v>16534.024398148147</v>
      </c>
      <c r="T3735" s="8">
        <f t="shared" si="235"/>
        <v>16543.9375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14">
        <f t="shared" si="233"/>
        <v>61</v>
      </c>
      <c r="Q3736" t="s">
        <v>8317</v>
      </c>
      <c r="R3736" t="s">
        <v>8318</v>
      </c>
      <c r="S3736" s="8">
        <f t="shared" si="234"/>
        <v>16520.901574074072</v>
      </c>
      <c r="T3736" s="8">
        <f t="shared" si="235"/>
        <v>16580.901574074072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14">
        <f t="shared" si="233"/>
        <v>10</v>
      </c>
      <c r="Q3737" t="s">
        <v>8317</v>
      </c>
      <c r="R3737" t="s">
        <v>8318</v>
      </c>
      <c r="S3737" s="8">
        <f t="shared" si="234"/>
        <v>16553.693159722221</v>
      </c>
      <c r="T3737" s="8">
        <f t="shared" si="235"/>
        <v>16583.693159722221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14">
        <f t="shared" si="233"/>
        <v>10</v>
      </c>
      <c r="Q3738" t="s">
        <v>8317</v>
      </c>
      <c r="R3738" t="s">
        <v>8318</v>
      </c>
      <c r="S3738" s="8">
        <f t="shared" si="234"/>
        <v>16479.711724537035</v>
      </c>
      <c r="T3738" s="8">
        <f t="shared" si="235"/>
        <v>16517.75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14">
        <f t="shared" si="233"/>
        <v>37.5</v>
      </c>
      <c r="Q3739" t="s">
        <v>8317</v>
      </c>
      <c r="R3739" t="s">
        <v>8318</v>
      </c>
      <c r="S3739" s="8">
        <f t="shared" si="234"/>
        <v>16728.691006944446</v>
      </c>
      <c r="T3739" s="8">
        <f t="shared" si="235"/>
        <v>16751.290972222221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14">
        <f t="shared" si="233"/>
        <v>45</v>
      </c>
      <c r="Q3740" t="s">
        <v>8317</v>
      </c>
      <c r="R3740" t="s">
        <v>8318</v>
      </c>
      <c r="S3740" s="8">
        <f t="shared" si="234"/>
        <v>16244.938715277778</v>
      </c>
      <c r="T3740" s="8">
        <f t="shared" si="235"/>
        <v>16266.916666666666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14">
        <f t="shared" si="233"/>
        <v>100.625</v>
      </c>
      <c r="Q3741" t="s">
        <v>8317</v>
      </c>
      <c r="R3741" t="s">
        <v>8318</v>
      </c>
      <c r="S3741" s="8">
        <f t="shared" si="234"/>
        <v>16979.449861111112</v>
      </c>
      <c r="T3741" s="8">
        <f t="shared" si="235"/>
        <v>16999.449861111112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14">
        <f t="shared" si="233"/>
        <v>25.571428571428573</v>
      </c>
      <c r="Q3742" t="s">
        <v>8317</v>
      </c>
      <c r="R3742" t="s">
        <v>8318</v>
      </c>
      <c r="S3742" s="8">
        <f t="shared" si="234"/>
        <v>16264.089756944444</v>
      </c>
      <c r="T3742" s="8">
        <f t="shared" si="235"/>
        <v>16294.079143518517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14" t="str">
        <f t="shared" si="233"/>
        <v/>
      </c>
      <c r="Q3743" t="s">
        <v>8317</v>
      </c>
      <c r="R3743" t="s">
        <v>8318</v>
      </c>
      <c r="S3743" s="8">
        <f t="shared" si="234"/>
        <v>16756.920717592591</v>
      </c>
      <c r="T3743" s="8">
        <f t="shared" si="235"/>
        <v>16786.920717592591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14">
        <f t="shared" si="233"/>
        <v>25</v>
      </c>
      <c r="Q3744" t="s">
        <v>8317</v>
      </c>
      <c r="R3744" t="s">
        <v>8318</v>
      </c>
      <c r="S3744" s="8">
        <f t="shared" si="234"/>
        <v>16289.214629629629</v>
      </c>
      <c r="T3744" s="8">
        <f t="shared" si="235"/>
        <v>16319.214629629629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14" t="str">
        <f t="shared" si="233"/>
        <v/>
      </c>
      <c r="Q3745" t="s">
        <v>8317</v>
      </c>
      <c r="R3745" t="s">
        <v>8318</v>
      </c>
      <c r="S3745" s="8">
        <f t="shared" si="234"/>
        <v>16224.710231481482</v>
      </c>
      <c r="T3745" s="8">
        <f t="shared" si="235"/>
        <v>16254.710231481482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14" t="str">
        <f t="shared" si="233"/>
        <v/>
      </c>
      <c r="Q3746" t="s">
        <v>8317</v>
      </c>
      <c r="R3746" t="s">
        <v>8318</v>
      </c>
      <c r="S3746" s="8">
        <f t="shared" si="234"/>
        <v>16224.814259259261</v>
      </c>
      <c r="T3746" s="8">
        <f t="shared" si="235"/>
        <v>16256.165972222223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14">
        <f t="shared" si="233"/>
        <v>10</v>
      </c>
      <c r="Q3747" t="s">
        <v>8317</v>
      </c>
      <c r="R3747" t="s">
        <v>8318</v>
      </c>
      <c r="S3747" s="8">
        <f t="shared" si="234"/>
        <v>16262.697939814816</v>
      </c>
      <c r="T3747" s="8">
        <f t="shared" si="235"/>
        <v>16292.697939814816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14">
        <f t="shared" si="233"/>
        <v>202</v>
      </c>
      <c r="Q3748" t="s">
        <v>8317</v>
      </c>
      <c r="R3748" t="s">
        <v>8318</v>
      </c>
      <c r="S3748" s="8">
        <f t="shared" si="234"/>
        <v>17052.389340277776</v>
      </c>
      <c r="T3748" s="8">
        <f t="shared" si="235"/>
        <v>17082.389340277776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14">
        <f t="shared" si="233"/>
        <v>25</v>
      </c>
      <c r="Q3749" t="s">
        <v>8317</v>
      </c>
      <c r="R3749" t="s">
        <v>8318</v>
      </c>
      <c r="S3749" s="8">
        <f t="shared" si="234"/>
        <v>16595.299722222222</v>
      </c>
      <c r="T3749" s="8">
        <f t="shared" si="235"/>
        <v>16621.957638888889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14">
        <f t="shared" si="233"/>
        <v>99.538461538461533</v>
      </c>
      <c r="Q3750" t="s">
        <v>8317</v>
      </c>
      <c r="R3750" t="s">
        <v>8359</v>
      </c>
      <c r="S3750" s="8">
        <f t="shared" si="234"/>
        <v>16826.706435185184</v>
      </c>
      <c r="T3750" s="8">
        <f t="shared" si="235"/>
        <v>16847.249305555557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14">
        <f t="shared" si="233"/>
        <v>75</v>
      </c>
      <c r="Q3751" t="s">
        <v>8317</v>
      </c>
      <c r="R3751" t="s">
        <v>8359</v>
      </c>
      <c r="S3751" s="8">
        <f t="shared" si="234"/>
        <v>16889.127175925925</v>
      </c>
      <c r="T3751" s="8">
        <f t="shared" si="235"/>
        <v>16920.165972222221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14">
        <f t="shared" si="233"/>
        <v>215.25</v>
      </c>
      <c r="Q3752" t="s">
        <v>8317</v>
      </c>
      <c r="R3752" t="s">
        <v>8359</v>
      </c>
      <c r="S3752" s="8">
        <f t="shared" si="234"/>
        <v>16447.981574074071</v>
      </c>
      <c r="T3752" s="8">
        <f t="shared" si="235"/>
        <v>16476.332638888889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14">
        <f t="shared" si="233"/>
        <v>120.54545454545455</v>
      </c>
      <c r="Q3753" t="s">
        <v>8317</v>
      </c>
      <c r="R3753" t="s">
        <v>8359</v>
      </c>
      <c r="S3753" s="8">
        <f t="shared" si="234"/>
        <v>16834.035567129627</v>
      </c>
      <c r="T3753" s="8">
        <f t="shared" si="235"/>
        <v>16893.99390046296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14">
        <f t="shared" si="233"/>
        <v>37.666666666666664</v>
      </c>
      <c r="Q3754" t="s">
        <v>8317</v>
      </c>
      <c r="R3754" t="s">
        <v>8359</v>
      </c>
      <c r="S3754" s="8">
        <f t="shared" si="234"/>
        <v>17050.802488425925</v>
      </c>
      <c r="T3754" s="8">
        <f t="shared" si="235"/>
        <v>17090.875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14">
        <f t="shared" si="233"/>
        <v>172.23333333333332</v>
      </c>
      <c r="Q3755" t="s">
        <v>8317</v>
      </c>
      <c r="R3755" t="s">
        <v>8359</v>
      </c>
      <c r="S3755" s="8">
        <f t="shared" si="234"/>
        <v>16559.824074074077</v>
      </c>
      <c r="T3755" s="8">
        <f t="shared" si="235"/>
        <v>16589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14">
        <f t="shared" si="233"/>
        <v>111.11111111111111</v>
      </c>
      <c r="Q3756" t="s">
        <v>8317</v>
      </c>
      <c r="R3756" t="s">
        <v>8359</v>
      </c>
      <c r="S3756" s="8">
        <f t="shared" si="234"/>
        <v>16239.881215277777</v>
      </c>
      <c r="T3756" s="8">
        <f t="shared" si="235"/>
        <v>16277.207638888889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14">
        <f t="shared" si="233"/>
        <v>25.464285714285715</v>
      </c>
      <c r="Q3757" t="s">
        <v>8317</v>
      </c>
      <c r="R3757" t="s">
        <v>8359</v>
      </c>
      <c r="S3757" s="8">
        <f t="shared" si="234"/>
        <v>16876.866979166665</v>
      </c>
      <c r="T3757" s="8">
        <f t="shared" si="235"/>
        <v>16906.866979166665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14">
        <f t="shared" si="233"/>
        <v>267.64705882352939</v>
      </c>
      <c r="Q3758" t="s">
        <v>8317</v>
      </c>
      <c r="R3758" t="s">
        <v>8359</v>
      </c>
      <c r="S3758" s="8">
        <f t="shared" si="234"/>
        <v>16202.814791666666</v>
      </c>
      <c r="T3758" s="8">
        <f t="shared" si="235"/>
        <v>16232.814791666666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14">
        <f t="shared" si="233"/>
        <v>75.959999999999994</v>
      </c>
      <c r="Q3759" t="s">
        <v>8317</v>
      </c>
      <c r="R3759" t="s">
        <v>8359</v>
      </c>
      <c r="S3759" s="8">
        <f t="shared" si="234"/>
        <v>16385.850868055557</v>
      </c>
      <c r="T3759" s="8">
        <f t="shared" si="235"/>
        <v>16405.850868055557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14">
        <f t="shared" si="233"/>
        <v>59.03846153846154</v>
      </c>
      <c r="Q3760" t="s">
        <v>8317</v>
      </c>
      <c r="R3760" t="s">
        <v>8359</v>
      </c>
      <c r="S3760" s="8">
        <f t="shared" si="234"/>
        <v>16178.471504629628</v>
      </c>
      <c r="T3760" s="8">
        <f t="shared" si="235"/>
        <v>16209.208333333334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14">
        <f t="shared" si="233"/>
        <v>50.111022727272733</v>
      </c>
      <c r="Q3761" t="s">
        <v>8317</v>
      </c>
      <c r="R3761" t="s">
        <v>8359</v>
      </c>
      <c r="S3761" s="8">
        <f t="shared" si="234"/>
        <v>16613.108252314814</v>
      </c>
      <c r="T3761" s="8">
        <f t="shared" si="235"/>
        <v>16673.108252314814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14">
        <f t="shared" si="233"/>
        <v>55.502967032967035</v>
      </c>
      <c r="Q3762" t="s">
        <v>8317</v>
      </c>
      <c r="R3762" t="s">
        <v>8359</v>
      </c>
      <c r="S3762" s="8">
        <f t="shared" si="234"/>
        <v>16170.525300925925</v>
      </c>
      <c r="T3762" s="8">
        <f t="shared" si="235"/>
        <v>16195.525300925925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14">
        <f t="shared" si="233"/>
        <v>166.66666666666666</v>
      </c>
      <c r="Q3763" t="s">
        <v>8317</v>
      </c>
      <c r="R3763" t="s">
        <v>8359</v>
      </c>
      <c r="S3763" s="8">
        <f t="shared" si="234"/>
        <v>16604.466863425925</v>
      </c>
      <c r="T3763" s="8">
        <f t="shared" si="235"/>
        <v>16657.958333333332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14">
        <f t="shared" si="233"/>
        <v>47.428571428571431</v>
      </c>
      <c r="Q3764" t="s">
        <v>8317</v>
      </c>
      <c r="R3764" t="s">
        <v>8359</v>
      </c>
      <c r="S3764" s="8">
        <f t="shared" si="234"/>
        <v>16624.813530092593</v>
      </c>
      <c r="T3764" s="8">
        <f t="shared" si="235"/>
        <v>16649.813530092593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14">
        <f t="shared" si="233"/>
        <v>64.935064935064929</v>
      </c>
      <c r="Q3765" t="s">
        <v>8317</v>
      </c>
      <c r="R3765" t="s">
        <v>8359</v>
      </c>
      <c r="S3765" s="8">
        <f t="shared" si="234"/>
        <v>16496.750300925927</v>
      </c>
      <c r="T3765" s="8">
        <f t="shared" si="235"/>
        <v>16526.708634259259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14">
        <f t="shared" si="233"/>
        <v>55.555555555555557</v>
      </c>
      <c r="Q3766" t="s">
        <v>8317</v>
      </c>
      <c r="R3766" t="s">
        <v>8359</v>
      </c>
      <c r="S3766" s="8">
        <f t="shared" si="234"/>
        <v>16930.842962962965</v>
      </c>
      <c r="T3766" s="8">
        <f t="shared" si="235"/>
        <v>16950.024999999998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14">
        <f t="shared" si="233"/>
        <v>74.224299065420567</v>
      </c>
      <c r="Q3767" t="s">
        <v>8317</v>
      </c>
      <c r="R3767" t="s">
        <v>8359</v>
      </c>
      <c r="S3767" s="8">
        <f t="shared" si="234"/>
        <v>16251.776412037039</v>
      </c>
      <c r="T3767" s="8">
        <f t="shared" si="235"/>
        <v>16281.776412037039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14">
        <f t="shared" si="233"/>
        <v>106.9271875</v>
      </c>
      <c r="Q3768" t="s">
        <v>8317</v>
      </c>
      <c r="R3768" t="s">
        <v>8359</v>
      </c>
      <c r="S3768" s="8">
        <f t="shared" si="234"/>
        <v>16219.167187500001</v>
      </c>
      <c r="T3768" s="8">
        <f t="shared" si="235"/>
        <v>16254.167187500001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14">
        <f t="shared" si="233"/>
        <v>41.696428571428569</v>
      </c>
      <c r="Q3769" t="s">
        <v>8317</v>
      </c>
      <c r="R3769" t="s">
        <v>8359</v>
      </c>
      <c r="S3769" s="8">
        <f t="shared" si="234"/>
        <v>16481.019641203704</v>
      </c>
      <c r="T3769" s="8">
        <f t="shared" si="235"/>
        <v>16495.207638888889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14">
        <f t="shared" si="233"/>
        <v>74.243275862068955</v>
      </c>
      <c r="Q3770" t="s">
        <v>8317</v>
      </c>
      <c r="R3770" t="s">
        <v>8359</v>
      </c>
      <c r="S3770" s="8">
        <f t="shared" si="234"/>
        <v>16203.727893518519</v>
      </c>
      <c r="T3770" s="8">
        <f t="shared" si="235"/>
        <v>16233.727893518519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14">
        <f t="shared" si="233"/>
        <v>73.333333333333329</v>
      </c>
      <c r="Q3771" t="s">
        <v>8317</v>
      </c>
      <c r="R3771" t="s">
        <v>8359</v>
      </c>
      <c r="S3771" s="8">
        <f t="shared" si="234"/>
        <v>16876.598136574074</v>
      </c>
      <c r="T3771" s="8">
        <f t="shared" si="235"/>
        <v>16906.598136574074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14">
        <f t="shared" si="233"/>
        <v>100</v>
      </c>
      <c r="Q3772" t="s">
        <v>8317</v>
      </c>
      <c r="R3772" t="s">
        <v>8359</v>
      </c>
      <c r="S3772" s="8">
        <f t="shared" si="234"/>
        <v>16569.930671296297</v>
      </c>
      <c r="T3772" s="8">
        <f t="shared" si="235"/>
        <v>16599.930671296297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14">
        <f t="shared" si="233"/>
        <v>38.421052631578945</v>
      </c>
      <c r="Q3773" t="s">
        <v>8317</v>
      </c>
      <c r="R3773" t="s">
        <v>8359</v>
      </c>
      <c r="S3773" s="8">
        <f t="shared" si="234"/>
        <v>16924.857083333332</v>
      </c>
      <c r="T3773" s="8">
        <f t="shared" si="235"/>
        <v>16939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14">
        <f t="shared" si="233"/>
        <v>166.96969696969697</v>
      </c>
      <c r="Q3774" t="s">
        <v>8317</v>
      </c>
      <c r="R3774" t="s">
        <v>8359</v>
      </c>
      <c r="S3774" s="8">
        <f t="shared" si="234"/>
        <v>17113.616967592592</v>
      </c>
      <c r="T3774" s="8">
        <f t="shared" si="235"/>
        <v>17134.25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14">
        <f t="shared" si="233"/>
        <v>94.912280701754383</v>
      </c>
      <c r="Q3775" t="s">
        <v>8317</v>
      </c>
      <c r="R3775" t="s">
        <v>8359</v>
      </c>
      <c r="S3775" s="8">
        <f t="shared" si="234"/>
        <v>17087.005173611109</v>
      </c>
      <c r="T3775" s="8">
        <f t="shared" si="235"/>
        <v>17120.088888888891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14">
        <f t="shared" si="233"/>
        <v>100</v>
      </c>
      <c r="Q3776" t="s">
        <v>8317</v>
      </c>
      <c r="R3776" t="s">
        <v>8359</v>
      </c>
      <c r="S3776" s="8">
        <f t="shared" si="234"/>
        <v>16518.792303240742</v>
      </c>
      <c r="T3776" s="8">
        <f t="shared" si="235"/>
        <v>16534.792303240742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14">
        <f t="shared" si="233"/>
        <v>143.21428571428572</v>
      </c>
      <c r="Q3777" t="s">
        <v>8317</v>
      </c>
      <c r="R3777" t="s">
        <v>8359</v>
      </c>
      <c r="S3777" s="8">
        <f t="shared" si="234"/>
        <v>16506.942627314816</v>
      </c>
      <c r="T3777" s="8">
        <f t="shared" si="235"/>
        <v>16534.166666666668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 s="14">
        <f t="shared" si="233"/>
        <v>90.819148936170208</v>
      </c>
      <c r="Q3778" t="s">
        <v>8317</v>
      </c>
      <c r="R3778" t="s">
        <v>8359</v>
      </c>
      <c r="S3778" s="8">
        <f t="shared" si="234"/>
        <v>16245.367800925926</v>
      </c>
      <c r="T3778" s="8">
        <f t="shared" si="235"/>
        <v>16283.041666666666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E3779/D3779*100</f>
        <v>143.19999999999999</v>
      </c>
      <c r="P3779" s="14">
        <f t="shared" ref="P3779:P3842" si="237">IFERROR(E3779/L3779,"")</f>
        <v>48.542372881355931</v>
      </c>
      <c r="Q3779" t="s">
        <v>8317</v>
      </c>
      <c r="R3779" t="s">
        <v>8359</v>
      </c>
      <c r="S3779" s="8">
        <f t="shared" ref="S3779:S3842" si="238">(((J3779/60/60/24)))</f>
        <v>16318.111354166669</v>
      </c>
      <c r="T3779" s="8">
        <f t="shared" ref="T3779:T3842" si="239">(((I3779/60/60/24)))</f>
        <v>16340.166666666666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14">
        <f t="shared" si="237"/>
        <v>70.027777777777771</v>
      </c>
      <c r="Q3780" t="s">
        <v>8317</v>
      </c>
      <c r="R3780" t="s">
        <v>8359</v>
      </c>
      <c r="S3780" s="8">
        <f t="shared" si="238"/>
        <v>16420.819212962964</v>
      </c>
      <c r="T3780" s="8">
        <f t="shared" si="239"/>
        <v>16480.819212962964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14">
        <f t="shared" si="237"/>
        <v>135.62608695652173</v>
      </c>
      <c r="Q3781" t="s">
        <v>8317</v>
      </c>
      <c r="R3781" t="s">
        <v>8359</v>
      </c>
      <c r="S3781" s="8">
        <f t="shared" si="238"/>
        <v>16856.735416666666</v>
      </c>
      <c r="T3781" s="8">
        <f t="shared" si="239"/>
        <v>16886.693750000002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14">
        <f t="shared" si="237"/>
        <v>100</v>
      </c>
      <c r="Q3782" t="s">
        <v>8317</v>
      </c>
      <c r="R3782" t="s">
        <v>8359</v>
      </c>
      <c r="S3782" s="8">
        <f t="shared" si="238"/>
        <v>16597.219733796297</v>
      </c>
      <c r="T3782" s="8">
        <f t="shared" si="239"/>
        <v>16629.837499999998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14">
        <f t="shared" si="237"/>
        <v>94.90384615384616</v>
      </c>
      <c r="Q3783" t="s">
        <v>8317</v>
      </c>
      <c r="R3783" t="s">
        <v>8359</v>
      </c>
      <c r="S3783" s="8">
        <f t="shared" si="238"/>
        <v>16296.882928240741</v>
      </c>
      <c r="T3783" s="8">
        <f t="shared" si="239"/>
        <v>16321.882928240741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14">
        <f t="shared" si="237"/>
        <v>75.370370370370367</v>
      </c>
      <c r="Q3784" t="s">
        <v>8317</v>
      </c>
      <c r="R3784" t="s">
        <v>8359</v>
      </c>
      <c r="S3784" s="8">
        <f t="shared" si="238"/>
        <v>16977.862233796299</v>
      </c>
      <c r="T3784" s="8">
        <f t="shared" si="239"/>
        <v>17006.958333333332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14">
        <f t="shared" si="237"/>
        <v>64.458333333333329</v>
      </c>
      <c r="Q3785" t="s">
        <v>8317</v>
      </c>
      <c r="R3785" t="s">
        <v>8359</v>
      </c>
      <c r="S3785" s="8">
        <f t="shared" si="238"/>
        <v>16851.140277777777</v>
      </c>
      <c r="T3785" s="8">
        <f t="shared" si="239"/>
        <v>16875.666666666668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14">
        <f t="shared" si="237"/>
        <v>115</v>
      </c>
      <c r="Q3786" t="s">
        <v>8317</v>
      </c>
      <c r="R3786" t="s">
        <v>8359</v>
      </c>
      <c r="S3786" s="8">
        <f t="shared" si="238"/>
        <v>16962.980694444446</v>
      </c>
      <c r="T3786" s="8">
        <f t="shared" si="239"/>
        <v>16992.980694444446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14">
        <f t="shared" si="237"/>
        <v>100.5</v>
      </c>
      <c r="Q3787" t="s">
        <v>8317</v>
      </c>
      <c r="R3787" t="s">
        <v>8359</v>
      </c>
      <c r="S3787" s="8">
        <f t="shared" si="238"/>
        <v>16979.638530092594</v>
      </c>
      <c r="T3787" s="8">
        <f t="shared" si="239"/>
        <v>17015.418750000001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14">
        <f t="shared" si="237"/>
        <v>93.774647887323937</v>
      </c>
      <c r="Q3788" t="s">
        <v>8317</v>
      </c>
      <c r="R3788" t="s">
        <v>8359</v>
      </c>
      <c r="S3788" s="8">
        <f t="shared" si="238"/>
        <v>16918.037905092591</v>
      </c>
      <c r="T3788" s="8">
        <f t="shared" si="239"/>
        <v>16948.037905092591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14">
        <f t="shared" si="237"/>
        <v>35.1</v>
      </c>
      <c r="Q3789" t="s">
        <v>8317</v>
      </c>
      <c r="R3789" t="s">
        <v>8359</v>
      </c>
      <c r="S3789" s="8">
        <f t="shared" si="238"/>
        <v>16598.534791666669</v>
      </c>
      <c r="T3789" s="8">
        <f t="shared" si="239"/>
        <v>16627.165972222221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14">
        <f t="shared" si="237"/>
        <v>500</v>
      </c>
      <c r="Q3790" t="s">
        <v>8317</v>
      </c>
      <c r="R3790" t="s">
        <v>8359</v>
      </c>
      <c r="S3790" s="8">
        <f t="shared" si="238"/>
        <v>16764.695821759258</v>
      </c>
      <c r="T3790" s="8">
        <f t="shared" si="239"/>
        <v>16792.679166666665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14">
        <f t="shared" si="237"/>
        <v>29</v>
      </c>
      <c r="Q3791" t="s">
        <v>8317</v>
      </c>
      <c r="R3791" t="s">
        <v>8359</v>
      </c>
      <c r="S3791" s="8">
        <f t="shared" si="238"/>
        <v>16569.798819444444</v>
      </c>
      <c r="T3791" s="8">
        <f t="shared" si="239"/>
        <v>16601.798819444444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14" t="str">
        <f t="shared" si="237"/>
        <v/>
      </c>
      <c r="Q3792" t="s">
        <v>8317</v>
      </c>
      <c r="R3792" t="s">
        <v>8359</v>
      </c>
      <c r="S3792" s="8">
        <f t="shared" si="238"/>
        <v>17097.666932870368</v>
      </c>
      <c r="T3792" s="8">
        <f t="shared" si="239"/>
        <v>17127.708599537036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14" t="str">
        <f t="shared" si="237"/>
        <v/>
      </c>
      <c r="Q3793" t="s">
        <v>8317</v>
      </c>
      <c r="R3793" t="s">
        <v>8359</v>
      </c>
      <c r="S3793" s="8">
        <f t="shared" si="238"/>
        <v>16197.692037037037</v>
      </c>
      <c r="T3793" s="8">
        <f t="shared" si="239"/>
        <v>16257.692037037037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14">
        <f t="shared" si="237"/>
        <v>17.5</v>
      </c>
      <c r="Q3794" t="s">
        <v>8317</v>
      </c>
      <c r="R3794" t="s">
        <v>8359</v>
      </c>
      <c r="S3794" s="8">
        <f t="shared" si="238"/>
        <v>16601.44701388889</v>
      </c>
      <c r="T3794" s="8">
        <f t="shared" si="239"/>
        <v>16631.44701388889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14">
        <f t="shared" si="237"/>
        <v>174</v>
      </c>
      <c r="Q3795" t="s">
        <v>8317</v>
      </c>
      <c r="R3795" t="s">
        <v>8359</v>
      </c>
      <c r="S3795" s="8">
        <f t="shared" si="238"/>
        <v>16399.938993055555</v>
      </c>
      <c r="T3795" s="8">
        <f t="shared" si="239"/>
        <v>16420.938993055555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14">
        <f t="shared" si="237"/>
        <v>50</v>
      </c>
      <c r="Q3796" t="s">
        <v>8317</v>
      </c>
      <c r="R3796" t="s">
        <v>8359</v>
      </c>
      <c r="S3796" s="8">
        <f t="shared" si="238"/>
        <v>16563.58048611111</v>
      </c>
      <c r="T3796" s="8">
        <f t="shared" si="239"/>
        <v>16593.58048611111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14">
        <f t="shared" si="237"/>
        <v>5</v>
      </c>
      <c r="Q3797" t="s">
        <v>8317</v>
      </c>
      <c r="R3797" t="s">
        <v>8359</v>
      </c>
      <c r="S3797" s="8">
        <f t="shared" si="238"/>
        <v>16632.436226851853</v>
      </c>
      <c r="T3797" s="8">
        <f t="shared" si="239"/>
        <v>16675.9375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14">
        <f t="shared" si="237"/>
        <v>1</v>
      </c>
      <c r="Q3798" t="s">
        <v>8317</v>
      </c>
      <c r="R3798" t="s">
        <v>8359</v>
      </c>
      <c r="S3798" s="8">
        <f t="shared" si="238"/>
        <v>17120.029583333333</v>
      </c>
      <c r="T3798" s="8">
        <f t="shared" si="239"/>
        <v>17180.029583333333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14">
        <f t="shared" si="237"/>
        <v>145.40540540540542</v>
      </c>
      <c r="Q3799" t="s">
        <v>8317</v>
      </c>
      <c r="R3799" t="s">
        <v>8359</v>
      </c>
      <c r="S3799" s="8">
        <f t="shared" si="238"/>
        <v>16515.881539351853</v>
      </c>
      <c r="T3799" s="8">
        <f t="shared" si="239"/>
        <v>16545.881539351853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14">
        <f t="shared" si="237"/>
        <v>205</v>
      </c>
      <c r="Q3800" t="s">
        <v>8317</v>
      </c>
      <c r="R3800" t="s">
        <v>8359</v>
      </c>
      <c r="S3800" s="8">
        <f t="shared" si="238"/>
        <v>16262.722777777779</v>
      </c>
      <c r="T3800" s="8">
        <f t="shared" si="239"/>
        <v>16292.722777777779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14">
        <f t="shared" si="237"/>
        <v>100.5</v>
      </c>
      <c r="Q3801" t="s">
        <v>8317</v>
      </c>
      <c r="R3801" t="s">
        <v>8359</v>
      </c>
      <c r="S3801" s="8">
        <f t="shared" si="238"/>
        <v>16841.93105324074</v>
      </c>
      <c r="T3801" s="8">
        <f t="shared" si="239"/>
        <v>16871.93105324074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14">
        <f t="shared" si="237"/>
        <v>55.0625</v>
      </c>
      <c r="Q3802" t="s">
        <v>8317</v>
      </c>
      <c r="R3802" t="s">
        <v>8359</v>
      </c>
      <c r="S3802" s="8">
        <f t="shared" si="238"/>
        <v>16413.73707175926</v>
      </c>
      <c r="T3802" s="8">
        <f t="shared" si="239"/>
        <v>16446.207638888889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14">
        <f t="shared" si="237"/>
        <v>47.333333333333336</v>
      </c>
      <c r="Q3803" t="s">
        <v>8317</v>
      </c>
      <c r="R3803" t="s">
        <v>8359</v>
      </c>
      <c r="S3803" s="8">
        <f t="shared" si="238"/>
        <v>16406.676111111112</v>
      </c>
      <c r="T3803" s="8">
        <f t="shared" si="239"/>
        <v>16437.676111111112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14" t="str">
        <f t="shared" si="237"/>
        <v/>
      </c>
      <c r="Q3804" t="s">
        <v>8317</v>
      </c>
      <c r="R3804" t="s">
        <v>8359</v>
      </c>
      <c r="S3804" s="8">
        <f t="shared" si="238"/>
        <v>16700.126226851851</v>
      </c>
      <c r="T3804" s="8">
        <f t="shared" si="239"/>
        <v>16730.126226851851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14">
        <f t="shared" si="237"/>
        <v>58.95</v>
      </c>
      <c r="Q3805" t="s">
        <v>8317</v>
      </c>
      <c r="R3805" t="s">
        <v>8359</v>
      </c>
      <c r="S3805" s="8">
        <f t="shared" si="238"/>
        <v>16834.971851851853</v>
      </c>
      <c r="T3805" s="8">
        <f t="shared" si="239"/>
        <v>16864.971851851853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14" t="str">
        <f t="shared" si="237"/>
        <v/>
      </c>
      <c r="Q3806" t="s">
        <v>8317</v>
      </c>
      <c r="R3806" t="s">
        <v>8359</v>
      </c>
      <c r="S3806" s="8">
        <f t="shared" si="238"/>
        <v>16958.009537037036</v>
      </c>
      <c r="T3806" s="8">
        <f t="shared" si="239"/>
        <v>17013.291666666668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14">
        <f t="shared" si="237"/>
        <v>1.5</v>
      </c>
      <c r="Q3807" t="s">
        <v>8317</v>
      </c>
      <c r="R3807" t="s">
        <v>8359</v>
      </c>
      <c r="S3807" s="8">
        <f t="shared" si="238"/>
        <v>16280.887037037035</v>
      </c>
      <c r="T3807" s="8">
        <f t="shared" si="239"/>
        <v>16340.887037037035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14">
        <f t="shared" si="237"/>
        <v>5</v>
      </c>
      <c r="Q3808" t="s">
        <v>8317</v>
      </c>
      <c r="R3808" t="s">
        <v>8359</v>
      </c>
      <c r="S3808" s="8">
        <f t="shared" si="238"/>
        <v>16230.259039351849</v>
      </c>
      <c r="T3808" s="8">
        <f t="shared" si="239"/>
        <v>16250.259039351849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14">
        <f t="shared" si="237"/>
        <v>50.555555555555557</v>
      </c>
      <c r="Q3809" t="s">
        <v>8317</v>
      </c>
      <c r="R3809" t="s">
        <v>8359</v>
      </c>
      <c r="S3809" s="8">
        <f t="shared" si="238"/>
        <v>16521.909016203706</v>
      </c>
      <c r="T3809" s="8">
        <f t="shared" si="239"/>
        <v>16528.909016203706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14">
        <f t="shared" si="237"/>
        <v>41.666666666666664</v>
      </c>
      <c r="Q3810" t="s">
        <v>8317</v>
      </c>
      <c r="R3810" t="s">
        <v>8318</v>
      </c>
      <c r="S3810" s="8">
        <f t="shared" si="238"/>
        <v>16490.453923611112</v>
      </c>
      <c r="T3810" s="8">
        <f t="shared" si="239"/>
        <v>16550.412256944444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14">
        <f t="shared" si="237"/>
        <v>53.289473684210527</v>
      </c>
      <c r="Q3811" t="s">
        <v>8317</v>
      </c>
      <c r="R3811" t="s">
        <v>8318</v>
      </c>
      <c r="S3811" s="8">
        <f t="shared" si="238"/>
        <v>16231.526701388888</v>
      </c>
      <c r="T3811" s="8">
        <f t="shared" si="239"/>
        <v>16281.958333333334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14">
        <f t="shared" si="237"/>
        <v>70.230769230769226</v>
      </c>
      <c r="Q3812" t="s">
        <v>8317</v>
      </c>
      <c r="R3812" t="s">
        <v>8318</v>
      </c>
      <c r="S3812" s="8">
        <f t="shared" si="238"/>
        <v>16485.849050925925</v>
      </c>
      <c r="T3812" s="8">
        <f t="shared" si="239"/>
        <v>16515.80738425926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14">
        <f t="shared" si="237"/>
        <v>43.421052631578945</v>
      </c>
      <c r="Q3813" t="s">
        <v>8317</v>
      </c>
      <c r="R3813" t="s">
        <v>8318</v>
      </c>
      <c r="S3813" s="8">
        <f t="shared" si="238"/>
        <v>16918.627002314814</v>
      </c>
      <c r="T3813" s="8">
        <f t="shared" si="239"/>
        <v>16952.458333333332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14">
        <f t="shared" si="237"/>
        <v>199.18181818181819</v>
      </c>
      <c r="Q3814" t="s">
        <v>8317</v>
      </c>
      <c r="R3814" t="s">
        <v>8318</v>
      </c>
      <c r="S3814" s="8">
        <f t="shared" si="238"/>
        <v>16540.751250000001</v>
      </c>
      <c r="T3814" s="8">
        <f t="shared" si="239"/>
        <v>16587.165972222221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14">
        <f t="shared" si="237"/>
        <v>78.518148148148143</v>
      </c>
      <c r="Q3815" t="s">
        <v>8317</v>
      </c>
      <c r="R3815" t="s">
        <v>8318</v>
      </c>
      <c r="S3815" s="8">
        <f t="shared" si="238"/>
        <v>16928.275706018518</v>
      </c>
      <c r="T3815" s="8">
        <f t="shared" si="239"/>
        <v>16966.90486111111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14">
        <f t="shared" si="237"/>
        <v>61.823529411764703</v>
      </c>
      <c r="Q3816" t="s">
        <v>8317</v>
      </c>
      <c r="R3816" t="s">
        <v>8318</v>
      </c>
      <c r="S3816" s="8">
        <f t="shared" si="238"/>
        <v>16489.904074074075</v>
      </c>
      <c r="T3816" s="8">
        <f t="shared" si="239"/>
        <v>16526.165972222221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14">
        <f t="shared" si="237"/>
        <v>50.000500000000002</v>
      </c>
      <c r="Q3817" t="s">
        <v>8317</v>
      </c>
      <c r="R3817" t="s">
        <v>8318</v>
      </c>
      <c r="S3817" s="8">
        <f t="shared" si="238"/>
        <v>16638.259918981483</v>
      </c>
      <c r="T3817" s="8">
        <f t="shared" si="239"/>
        <v>16667.958333333332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14">
        <f t="shared" si="237"/>
        <v>48.339729729729726</v>
      </c>
      <c r="Q3818" t="s">
        <v>8317</v>
      </c>
      <c r="R3818" t="s">
        <v>8318</v>
      </c>
      <c r="S3818" s="8">
        <f t="shared" si="238"/>
        <v>16238.690081018518</v>
      </c>
      <c r="T3818" s="8">
        <f t="shared" si="239"/>
        <v>16268.690081018518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14">
        <f t="shared" si="237"/>
        <v>107.25</v>
      </c>
      <c r="Q3819" t="s">
        <v>8317</v>
      </c>
      <c r="R3819" t="s">
        <v>8318</v>
      </c>
      <c r="S3819" s="8">
        <f t="shared" si="238"/>
        <v>16715.696944444444</v>
      </c>
      <c r="T3819" s="8">
        <f t="shared" si="239"/>
        <v>16732.165972222221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14">
        <f t="shared" si="237"/>
        <v>57</v>
      </c>
      <c r="Q3820" t="s">
        <v>8317</v>
      </c>
      <c r="R3820" t="s">
        <v>8318</v>
      </c>
      <c r="S3820" s="8">
        <f t="shared" si="238"/>
        <v>16476.84238425926</v>
      </c>
      <c r="T3820" s="8">
        <f t="shared" si="239"/>
        <v>16506.800717592592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14">
        <f t="shared" si="237"/>
        <v>40.92307692307692</v>
      </c>
      <c r="Q3821" t="s">
        <v>8317</v>
      </c>
      <c r="R3821" t="s">
        <v>8318</v>
      </c>
      <c r="S3821" s="8">
        <f t="shared" si="238"/>
        <v>16615.209537037037</v>
      </c>
      <c r="T3821" s="8">
        <f t="shared" si="239"/>
        <v>16633.87638888889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14">
        <f t="shared" si="237"/>
        <v>21.5</v>
      </c>
      <c r="Q3822" t="s">
        <v>8317</v>
      </c>
      <c r="R3822" t="s">
        <v>8318</v>
      </c>
      <c r="S3822" s="8">
        <f t="shared" si="238"/>
        <v>16591.65181712963</v>
      </c>
      <c r="T3822" s="8">
        <f t="shared" si="239"/>
        <v>16621.65181712963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14">
        <f t="shared" si="237"/>
        <v>79.543478260869563</v>
      </c>
      <c r="Q3823" t="s">
        <v>8317</v>
      </c>
      <c r="R3823" t="s">
        <v>8318</v>
      </c>
      <c r="S3823" s="8">
        <f t="shared" si="238"/>
        <v>16772.180636574074</v>
      </c>
      <c r="T3823" s="8">
        <f t="shared" si="239"/>
        <v>16804.180636574074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14">
        <f t="shared" si="237"/>
        <v>72.381578947368425</v>
      </c>
      <c r="Q3824" t="s">
        <v>8317</v>
      </c>
      <c r="R3824" t="s">
        <v>8318</v>
      </c>
      <c r="S3824" s="8">
        <f t="shared" si="238"/>
        <v>16760.838159722221</v>
      </c>
      <c r="T3824" s="8">
        <f t="shared" si="239"/>
        <v>16819.957638888889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14">
        <f t="shared" si="237"/>
        <v>64.634146341463421</v>
      </c>
      <c r="Q3825" t="s">
        <v>8317</v>
      </c>
      <c r="R3825" t="s">
        <v>8318</v>
      </c>
      <c r="S3825" s="8">
        <f t="shared" si="238"/>
        <v>16601.910231481485</v>
      </c>
      <c r="T3825" s="8">
        <f t="shared" si="239"/>
        <v>16636.165972222221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14">
        <f t="shared" si="237"/>
        <v>38.571428571428569</v>
      </c>
      <c r="Q3826" t="s">
        <v>8317</v>
      </c>
      <c r="R3826" t="s">
        <v>8318</v>
      </c>
      <c r="S3826" s="8">
        <f t="shared" si="238"/>
        <v>17002.626192129628</v>
      </c>
      <c r="T3826" s="8">
        <f t="shared" si="239"/>
        <v>17014.570138888888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14">
        <f t="shared" si="237"/>
        <v>107.57142857142857</v>
      </c>
      <c r="Q3827" t="s">
        <v>8317</v>
      </c>
      <c r="R3827" t="s">
        <v>8318</v>
      </c>
      <c r="S3827" s="8">
        <f t="shared" si="238"/>
        <v>16582.06960648148</v>
      </c>
      <c r="T3827" s="8">
        <f t="shared" si="239"/>
        <v>16603.06960648148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14">
        <f t="shared" si="237"/>
        <v>27.5</v>
      </c>
      <c r="Q3828" t="s">
        <v>8317</v>
      </c>
      <c r="R3828" t="s">
        <v>8318</v>
      </c>
      <c r="S3828" s="8">
        <f t="shared" si="238"/>
        <v>16532.423541666667</v>
      </c>
      <c r="T3828" s="8">
        <f t="shared" si="239"/>
        <v>16562.423541666667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14">
        <f t="shared" si="237"/>
        <v>70.461538461538467</v>
      </c>
      <c r="Q3829" t="s">
        <v>8317</v>
      </c>
      <c r="R3829" t="s">
        <v>8318</v>
      </c>
      <c r="S3829" s="8">
        <f t="shared" si="238"/>
        <v>16465.928252314814</v>
      </c>
      <c r="T3829" s="8">
        <f t="shared" si="239"/>
        <v>16521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14">
        <f t="shared" si="237"/>
        <v>178.57142857142858</v>
      </c>
      <c r="Q3830" t="s">
        <v>8317</v>
      </c>
      <c r="R3830" t="s">
        <v>8318</v>
      </c>
      <c r="S3830" s="8">
        <f t="shared" si="238"/>
        <v>16375.527627314817</v>
      </c>
      <c r="T3830" s="8">
        <f t="shared" si="239"/>
        <v>16435.569293981483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14">
        <f t="shared" si="237"/>
        <v>62.625</v>
      </c>
      <c r="Q3831" t="s">
        <v>8317</v>
      </c>
      <c r="R3831" t="s">
        <v>8318</v>
      </c>
      <c r="S3831" s="8">
        <f t="shared" si="238"/>
        <v>17024.865405092594</v>
      </c>
      <c r="T3831" s="8">
        <f t="shared" si="239"/>
        <v>17044.865405092594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14">
        <f t="shared" si="237"/>
        <v>75</v>
      </c>
      <c r="Q3832" t="s">
        <v>8317</v>
      </c>
      <c r="R3832" t="s">
        <v>8318</v>
      </c>
      <c r="S3832" s="8">
        <f t="shared" si="238"/>
        <v>16934.740868055556</v>
      </c>
      <c r="T3832" s="8">
        <f t="shared" si="239"/>
        <v>16948.740868055556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14">
        <f t="shared" si="237"/>
        <v>58.901111111111113</v>
      </c>
      <c r="Q3833" t="s">
        <v>8317</v>
      </c>
      <c r="R3833" t="s">
        <v>8318</v>
      </c>
      <c r="S3833" s="8">
        <f t="shared" si="238"/>
        <v>16358.848900462965</v>
      </c>
      <c r="T3833" s="8">
        <f t="shared" si="239"/>
        <v>16379.890567129631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14">
        <f t="shared" si="237"/>
        <v>139.55555555555554</v>
      </c>
      <c r="Q3834" t="s">
        <v>8317</v>
      </c>
      <c r="R3834" t="s">
        <v>8318</v>
      </c>
      <c r="S3834" s="8">
        <f t="shared" si="238"/>
        <v>16806.114988425925</v>
      </c>
      <c r="T3834" s="8">
        <f t="shared" si="239"/>
        <v>16851.114988425925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14">
        <f t="shared" si="237"/>
        <v>70</v>
      </c>
      <c r="Q3835" t="s">
        <v>8317</v>
      </c>
      <c r="R3835" t="s">
        <v>8318</v>
      </c>
      <c r="S3835" s="8">
        <f t="shared" si="238"/>
        <v>16394.872361111109</v>
      </c>
      <c r="T3835" s="8">
        <f t="shared" si="239"/>
        <v>16405.797916666666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14">
        <f t="shared" si="237"/>
        <v>57.385964912280699</v>
      </c>
      <c r="Q3836" t="s">
        <v>8317</v>
      </c>
      <c r="R3836" t="s">
        <v>8318</v>
      </c>
      <c r="S3836" s="8">
        <f t="shared" si="238"/>
        <v>16574.445219907408</v>
      </c>
      <c r="T3836" s="8">
        <f t="shared" si="239"/>
        <v>16604.445219907408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14">
        <f t="shared" si="237"/>
        <v>40</v>
      </c>
      <c r="Q3837" t="s">
        <v>8317</v>
      </c>
      <c r="R3837" t="s">
        <v>8318</v>
      </c>
      <c r="S3837" s="8">
        <f t="shared" si="238"/>
        <v>16891.942222222224</v>
      </c>
      <c r="T3837" s="8">
        <f t="shared" si="239"/>
        <v>16912.942222222224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14">
        <f t="shared" si="237"/>
        <v>64.285714285714292</v>
      </c>
      <c r="Q3838" t="s">
        <v>8317</v>
      </c>
      <c r="R3838" t="s">
        <v>8318</v>
      </c>
      <c r="S3838" s="8">
        <f t="shared" si="238"/>
        <v>16984.926527777778</v>
      </c>
      <c r="T3838" s="8">
        <f t="shared" si="239"/>
        <v>17016.172916666666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14">
        <f t="shared" si="237"/>
        <v>120.11764705882354</v>
      </c>
      <c r="Q3839" t="s">
        <v>8317</v>
      </c>
      <c r="R3839" t="s">
        <v>8318</v>
      </c>
      <c r="S3839" s="8">
        <f t="shared" si="238"/>
        <v>16583.765717592592</v>
      </c>
      <c r="T3839" s="8">
        <f t="shared" si="239"/>
        <v>16619.765717592592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14">
        <f t="shared" si="237"/>
        <v>1008.24</v>
      </c>
      <c r="Q3840" t="s">
        <v>8317</v>
      </c>
      <c r="R3840" t="s">
        <v>8318</v>
      </c>
      <c r="S3840" s="8">
        <f t="shared" si="238"/>
        <v>16547.710752314815</v>
      </c>
      <c r="T3840" s="8">
        <f t="shared" si="239"/>
        <v>16577.710752314815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14">
        <f t="shared" si="237"/>
        <v>63.28125</v>
      </c>
      <c r="Q3841" t="s">
        <v>8317</v>
      </c>
      <c r="R3841" t="s">
        <v>8318</v>
      </c>
      <c r="S3841" s="8">
        <f t="shared" si="238"/>
        <v>16586.142638888887</v>
      </c>
      <c r="T3841" s="8">
        <f t="shared" si="239"/>
        <v>16646.142638888887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14">
        <f t="shared" si="237"/>
        <v>21.666666666666668</v>
      </c>
      <c r="Q3842" t="s">
        <v>8317</v>
      </c>
      <c r="R3842" t="s">
        <v>8318</v>
      </c>
      <c r="S3842" s="8">
        <f t="shared" si="238"/>
        <v>16863.701724537037</v>
      </c>
      <c r="T3842" s="8">
        <f t="shared" si="239"/>
        <v>16888.660057870369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E3843/D3843*100</f>
        <v>8.7200000000000006</v>
      </c>
      <c r="P3843" s="14">
        <f t="shared" ref="P3843:P3906" si="241">IFERROR(E3843/L3843,"")</f>
        <v>25.647058823529413</v>
      </c>
      <c r="Q3843" t="s">
        <v>8317</v>
      </c>
      <c r="R3843" t="s">
        <v>8318</v>
      </c>
      <c r="S3843" s="8">
        <f t="shared" ref="S3843:S3906" si="242">(((J3843/60/60/24)))</f>
        <v>16211.785729166666</v>
      </c>
      <c r="T3843" s="8">
        <f t="shared" ref="T3843:T3906" si="243">(((I3843/60/60/24)))</f>
        <v>16271.785729166666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14">
        <f t="shared" si="241"/>
        <v>47.695652173913047</v>
      </c>
      <c r="Q3844" t="s">
        <v>8317</v>
      </c>
      <c r="R3844" t="s">
        <v>8318</v>
      </c>
      <c r="S3844" s="8">
        <f t="shared" si="242"/>
        <v>16171.493657407407</v>
      </c>
      <c r="T3844" s="8">
        <f t="shared" si="243"/>
        <v>16201.493657407407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14">
        <f t="shared" si="241"/>
        <v>56.05263157894737</v>
      </c>
      <c r="Q3845" t="s">
        <v>8317</v>
      </c>
      <c r="R3845" t="s">
        <v>8318</v>
      </c>
      <c r="S3845" s="8">
        <f t="shared" si="242"/>
        <v>16197.0725</v>
      </c>
      <c r="T3845" s="8">
        <f t="shared" si="243"/>
        <v>16222.0725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14">
        <f t="shared" si="241"/>
        <v>81.319999999999993</v>
      </c>
      <c r="Q3846" t="s">
        <v>8317</v>
      </c>
      <c r="R3846" t="s">
        <v>8318</v>
      </c>
      <c r="S3846" s="8">
        <f t="shared" si="242"/>
        <v>16197.617291666667</v>
      </c>
      <c r="T3846" s="8">
        <f t="shared" si="243"/>
        <v>16224.290972222223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14">
        <f t="shared" si="241"/>
        <v>70.166666666666671</v>
      </c>
      <c r="Q3847" t="s">
        <v>8317</v>
      </c>
      <c r="R3847" t="s">
        <v>8318</v>
      </c>
      <c r="S3847" s="8">
        <f t="shared" si="242"/>
        <v>16679.627013888887</v>
      </c>
      <c r="T3847" s="8">
        <f t="shared" si="243"/>
        <v>16709.627013888887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14">
        <f t="shared" si="241"/>
        <v>23.625</v>
      </c>
      <c r="Q3848" t="s">
        <v>8317</v>
      </c>
      <c r="R3848" t="s">
        <v>8318</v>
      </c>
      <c r="S3848" s="8">
        <f t="shared" si="242"/>
        <v>16316.221550925928</v>
      </c>
      <c r="T3848" s="8">
        <f t="shared" si="243"/>
        <v>16347.290972222223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14">
        <f t="shared" si="241"/>
        <v>188.55555555555554</v>
      </c>
      <c r="Q3849" t="s">
        <v>8317</v>
      </c>
      <c r="R3849" t="s">
        <v>8318</v>
      </c>
      <c r="S3849" s="8">
        <f t="shared" si="242"/>
        <v>16590.224432870371</v>
      </c>
      <c r="T3849" s="8">
        <f t="shared" si="243"/>
        <v>16635.224432870371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14">
        <f t="shared" si="241"/>
        <v>49.511627906976742</v>
      </c>
      <c r="Q3850" t="s">
        <v>8317</v>
      </c>
      <c r="R3850" t="s">
        <v>8318</v>
      </c>
      <c r="S3850" s="8">
        <f t="shared" si="242"/>
        <v>16696.817002314816</v>
      </c>
      <c r="T3850" s="8">
        <f t="shared" si="243"/>
        <v>16726.817002314816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14">
        <f t="shared" si="241"/>
        <v>75.464285714285708</v>
      </c>
      <c r="Q3851" t="s">
        <v>8317</v>
      </c>
      <c r="R3851" t="s">
        <v>8318</v>
      </c>
      <c r="S3851" s="8">
        <f t="shared" si="242"/>
        <v>16567.767175925928</v>
      </c>
      <c r="T3851" s="8">
        <f t="shared" si="243"/>
        <v>16597.767175925928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14">
        <f t="shared" si="241"/>
        <v>9.5</v>
      </c>
      <c r="Q3852" t="s">
        <v>8317</v>
      </c>
      <c r="R3852" t="s">
        <v>8318</v>
      </c>
      <c r="S3852" s="8">
        <f t="shared" si="242"/>
        <v>16406.12434027778</v>
      </c>
      <c r="T3852" s="8">
        <f t="shared" si="243"/>
        <v>16436.12434027778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14">
        <f t="shared" si="241"/>
        <v>35.5</v>
      </c>
      <c r="Q3853" t="s">
        <v>8317</v>
      </c>
      <c r="R3853" t="s">
        <v>8318</v>
      </c>
      <c r="S3853" s="8">
        <f t="shared" si="242"/>
        <v>16603.43957175926</v>
      </c>
      <c r="T3853" s="8">
        <f t="shared" si="243"/>
        <v>16633.43957175926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14">
        <f t="shared" si="241"/>
        <v>10</v>
      </c>
      <c r="Q3854" t="s">
        <v>8317</v>
      </c>
      <c r="R3854" t="s">
        <v>8318</v>
      </c>
      <c r="S3854" s="8">
        <f t="shared" si="242"/>
        <v>16496.190694444445</v>
      </c>
      <c r="T3854" s="8">
        <f t="shared" si="243"/>
        <v>16521.149027777781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14">
        <f t="shared" si="241"/>
        <v>13</v>
      </c>
      <c r="Q3855" t="s">
        <v>8317</v>
      </c>
      <c r="R3855" t="s">
        <v>8318</v>
      </c>
      <c r="S3855" s="8">
        <f t="shared" si="242"/>
        <v>16279.840023148148</v>
      </c>
      <c r="T3855" s="8">
        <f t="shared" si="243"/>
        <v>16314.840023148148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14">
        <f t="shared" si="241"/>
        <v>89.4</v>
      </c>
      <c r="Q3856" t="s">
        <v>8317</v>
      </c>
      <c r="R3856" t="s">
        <v>8318</v>
      </c>
      <c r="S3856" s="8">
        <f t="shared" si="242"/>
        <v>16534.884930555556</v>
      </c>
      <c r="T3856" s="8">
        <f t="shared" si="243"/>
        <v>16564.884930555556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14">
        <f t="shared" si="241"/>
        <v>25</v>
      </c>
      <c r="Q3857" t="s">
        <v>8317</v>
      </c>
      <c r="R3857" t="s">
        <v>8318</v>
      </c>
      <c r="S3857" s="8">
        <f t="shared" si="242"/>
        <v>16490.970729166667</v>
      </c>
      <c r="T3857" s="8">
        <f t="shared" si="243"/>
        <v>16520.929062500003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14">
        <f t="shared" si="241"/>
        <v>1</v>
      </c>
      <c r="Q3858" t="s">
        <v>8317</v>
      </c>
      <c r="R3858" t="s">
        <v>8318</v>
      </c>
      <c r="S3858" s="8">
        <f t="shared" si="242"/>
        <v>16472.743090277778</v>
      </c>
      <c r="T3858" s="8">
        <f t="shared" si="243"/>
        <v>16502.70142361111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14">
        <f t="shared" si="241"/>
        <v>65</v>
      </c>
      <c r="Q3859" t="s">
        <v>8317</v>
      </c>
      <c r="R3859" t="s">
        <v>8318</v>
      </c>
      <c r="S3859" s="8">
        <f t="shared" si="242"/>
        <v>16260.737152777778</v>
      </c>
      <c r="T3859" s="8">
        <f t="shared" si="243"/>
        <v>16283.716666666667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14">
        <f t="shared" si="241"/>
        <v>10</v>
      </c>
      <c r="Q3860" t="s">
        <v>8317</v>
      </c>
      <c r="R3860" t="s">
        <v>8318</v>
      </c>
      <c r="S3860" s="8">
        <f t="shared" si="242"/>
        <v>16559.431064814817</v>
      </c>
      <c r="T3860" s="8">
        <f t="shared" si="243"/>
        <v>16577.875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14">
        <f t="shared" si="241"/>
        <v>1</v>
      </c>
      <c r="Q3861" t="s">
        <v>8317</v>
      </c>
      <c r="R3861" t="s">
        <v>8318</v>
      </c>
      <c r="S3861" s="8">
        <f t="shared" si="242"/>
        <v>16220.893599537039</v>
      </c>
      <c r="T3861" s="8">
        <f t="shared" si="243"/>
        <v>16246.875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14">
        <f t="shared" si="241"/>
        <v>81.538461538461533</v>
      </c>
      <c r="Q3862" t="s">
        <v>8317</v>
      </c>
      <c r="R3862" t="s">
        <v>8318</v>
      </c>
      <c r="S3862" s="8">
        <f t="shared" si="242"/>
        <v>16264.660995370368</v>
      </c>
      <c r="T3862" s="8">
        <f t="shared" si="243"/>
        <v>16294.660995370368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14">
        <f t="shared" si="241"/>
        <v>100</v>
      </c>
      <c r="Q3863" t="s">
        <v>8317</v>
      </c>
      <c r="R3863" t="s">
        <v>8318</v>
      </c>
      <c r="S3863" s="8">
        <f t="shared" si="242"/>
        <v>16345.590011574073</v>
      </c>
      <c r="T3863" s="8">
        <f t="shared" si="243"/>
        <v>16386.90763888889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14">
        <f t="shared" si="241"/>
        <v>1</v>
      </c>
      <c r="Q3864" t="s">
        <v>8317</v>
      </c>
      <c r="R3864" t="s">
        <v>8318</v>
      </c>
      <c r="S3864" s="8">
        <f t="shared" si="242"/>
        <v>17042.261064814815</v>
      </c>
      <c r="T3864" s="8">
        <f t="shared" si="243"/>
        <v>17056.707638888889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14" t="str">
        <f t="shared" si="241"/>
        <v/>
      </c>
      <c r="Q3865" t="s">
        <v>8317</v>
      </c>
      <c r="R3865" t="s">
        <v>8318</v>
      </c>
      <c r="S3865" s="8">
        <f t="shared" si="242"/>
        <v>16684.633159722223</v>
      </c>
      <c r="T3865" s="8">
        <f t="shared" si="243"/>
        <v>16744.674826388891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14">
        <f t="shared" si="241"/>
        <v>20</v>
      </c>
      <c r="Q3866" t="s">
        <v>8317</v>
      </c>
      <c r="R3866" t="s">
        <v>8318</v>
      </c>
      <c r="S3866" s="8">
        <f t="shared" si="242"/>
        <v>16726.891828703705</v>
      </c>
      <c r="T3866" s="8">
        <f t="shared" si="243"/>
        <v>16756.933495370369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14">
        <f t="shared" si="241"/>
        <v>46.428571428571431</v>
      </c>
      <c r="Q3867" t="s">
        <v>8317</v>
      </c>
      <c r="R3867" t="s">
        <v>8318</v>
      </c>
      <c r="S3867" s="8">
        <f t="shared" si="242"/>
        <v>16272.651597222224</v>
      </c>
      <c r="T3867" s="8">
        <f t="shared" si="243"/>
        <v>16312.229166666666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14">
        <f t="shared" si="241"/>
        <v>5.5</v>
      </c>
      <c r="Q3868" t="s">
        <v>8317</v>
      </c>
      <c r="R3868" t="s">
        <v>8318</v>
      </c>
      <c r="S3868" s="8">
        <f t="shared" si="242"/>
        <v>16833.947002314813</v>
      </c>
      <c r="T3868" s="8">
        <f t="shared" si="243"/>
        <v>16883.145138888889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14">
        <f t="shared" si="241"/>
        <v>50.2</v>
      </c>
      <c r="Q3869" t="s">
        <v>8317</v>
      </c>
      <c r="R3869" t="s">
        <v>8318</v>
      </c>
      <c r="S3869" s="8">
        <f t="shared" si="242"/>
        <v>16940.814108796298</v>
      </c>
      <c r="T3869" s="8">
        <f t="shared" si="243"/>
        <v>16970.814108796298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14">
        <f t="shared" si="241"/>
        <v>10</v>
      </c>
      <c r="Q3870" t="s">
        <v>8317</v>
      </c>
      <c r="R3870" t="s">
        <v>8359</v>
      </c>
      <c r="S3870" s="8">
        <f t="shared" si="242"/>
        <v>16296.65978009259</v>
      </c>
      <c r="T3870" s="8">
        <f t="shared" si="243"/>
        <v>16321.65978009259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14">
        <f t="shared" si="241"/>
        <v>30.133333333333333</v>
      </c>
      <c r="Q3871" t="s">
        <v>8317</v>
      </c>
      <c r="R3871" t="s">
        <v>8359</v>
      </c>
      <c r="S3871" s="8">
        <f t="shared" si="242"/>
        <v>16478.724444444444</v>
      </c>
      <c r="T3871" s="8">
        <f t="shared" si="243"/>
        <v>16508.132638888888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14">
        <f t="shared" si="241"/>
        <v>150</v>
      </c>
      <c r="Q3872" t="s">
        <v>8317</v>
      </c>
      <c r="R3872" t="s">
        <v>8359</v>
      </c>
      <c r="S3872" s="8">
        <f t="shared" si="242"/>
        <v>16224.172199074072</v>
      </c>
      <c r="T3872" s="8">
        <f t="shared" si="243"/>
        <v>16254.172199074072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14">
        <f t="shared" si="241"/>
        <v>13.333333333333334</v>
      </c>
      <c r="Q3873" t="s">
        <v>8317</v>
      </c>
      <c r="R3873" t="s">
        <v>8359</v>
      </c>
      <c r="S3873" s="8">
        <f t="shared" si="242"/>
        <v>17194.780671296296</v>
      </c>
      <c r="T3873" s="8">
        <f t="shared" si="243"/>
        <v>17254.739004629631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14" t="str">
        <f t="shared" si="241"/>
        <v/>
      </c>
      <c r="Q3874" t="s">
        <v>8317</v>
      </c>
      <c r="R3874" t="s">
        <v>8359</v>
      </c>
      <c r="S3874" s="8">
        <f t="shared" si="242"/>
        <v>16611.14578703704</v>
      </c>
      <c r="T3874" s="8">
        <f t="shared" si="243"/>
        <v>16661.14578703704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14" t="str">
        <f t="shared" si="241"/>
        <v/>
      </c>
      <c r="Q3875" t="s">
        <v>8317</v>
      </c>
      <c r="R3875" t="s">
        <v>8359</v>
      </c>
      <c r="S3875" s="8">
        <f t="shared" si="242"/>
        <v>16686.696006944443</v>
      </c>
      <c r="T3875" s="8">
        <f t="shared" si="243"/>
        <v>16716.696006944443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14" t="str">
        <f t="shared" si="241"/>
        <v/>
      </c>
      <c r="Q3876" t="s">
        <v>8317</v>
      </c>
      <c r="R3876" t="s">
        <v>8359</v>
      </c>
      <c r="S3876" s="8">
        <f t="shared" si="242"/>
        <v>16438.016458333332</v>
      </c>
      <c r="T3876" s="8">
        <f t="shared" si="243"/>
        <v>16459.041666666668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14" t="str">
        <f t="shared" si="241"/>
        <v/>
      </c>
      <c r="Q3877" t="s">
        <v>8317</v>
      </c>
      <c r="R3877" t="s">
        <v>8359</v>
      </c>
      <c r="S3877" s="8">
        <f t="shared" si="242"/>
        <v>17046.34681712963</v>
      </c>
      <c r="T3877" s="8">
        <f t="shared" si="243"/>
        <v>17047.416666666668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14">
        <f t="shared" si="241"/>
        <v>44.760869565217391</v>
      </c>
      <c r="Q3878" t="s">
        <v>8317</v>
      </c>
      <c r="R3878" t="s">
        <v>8359</v>
      </c>
      <c r="S3878" s="8">
        <f t="shared" si="242"/>
        <v>16803.624166666668</v>
      </c>
      <c r="T3878" s="8">
        <f t="shared" si="243"/>
        <v>16833.624166666668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14">
        <f t="shared" si="241"/>
        <v>88.642857142857139</v>
      </c>
      <c r="Q3879" t="s">
        <v>8317</v>
      </c>
      <c r="R3879" t="s">
        <v>8359</v>
      </c>
      <c r="S3879" s="8">
        <f t="shared" si="242"/>
        <v>17113.677685185186</v>
      </c>
      <c r="T3879" s="8">
        <f t="shared" si="243"/>
        <v>17143.677685185186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14">
        <f t="shared" si="241"/>
        <v>10</v>
      </c>
      <c r="Q3880" t="s">
        <v>8317</v>
      </c>
      <c r="R3880" t="s">
        <v>8359</v>
      </c>
      <c r="S3880" s="8">
        <f t="shared" si="242"/>
        <v>16585.818819444445</v>
      </c>
      <c r="T3880" s="8">
        <f t="shared" si="243"/>
        <v>16616.165972222221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14" t="str">
        <f t="shared" si="241"/>
        <v/>
      </c>
      <c r="Q3881" t="s">
        <v>8317</v>
      </c>
      <c r="R3881" t="s">
        <v>8359</v>
      </c>
      <c r="S3881" s="8">
        <f t="shared" si="242"/>
        <v>16430.861064814813</v>
      </c>
      <c r="T3881" s="8">
        <f t="shared" si="243"/>
        <v>16460.861064814813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14">
        <f t="shared" si="241"/>
        <v>57.647058823529413</v>
      </c>
      <c r="Q3882" t="s">
        <v>8317</v>
      </c>
      <c r="R3882" t="s">
        <v>8359</v>
      </c>
      <c r="S3882" s="8">
        <f t="shared" si="242"/>
        <v>16246.815046296297</v>
      </c>
      <c r="T3882" s="8">
        <f t="shared" si="243"/>
        <v>16281.958333333334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14">
        <f t="shared" si="241"/>
        <v>25</v>
      </c>
      <c r="Q3883" t="s">
        <v>8317</v>
      </c>
      <c r="R3883" t="s">
        <v>8359</v>
      </c>
      <c r="S3883" s="8">
        <f t="shared" si="242"/>
        <v>17187.018506944445</v>
      </c>
      <c r="T3883" s="8">
        <f t="shared" si="243"/>
        <v>17217.018506944445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14" t="str">
        <f t="shared" si="241"/>
        <v/>
      </c>
      <c r="Q3884" t="s">
        <v>8317</v>
      </c>
      <c r="R3884" t="s">
        <v>8359</v>
      </c>
      <c r="S3884" s="8">
        <f t="shared" si="242"/>
        <v>16804.983449074076</v>
      </c>
      <c r="T3884" s="8">
        <f t="shared" si="243"/>
        <v>16831.960416666665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14" t="str">
        <f t="shared" si="241"/>
        <v/>
      </c>
      <c r="Q3885" t="s">
        <v>8317</v>
      </c>
      <c r="R3885" t="s">
        <v>8359</v>
      </c>
      <c r="S3885" s="8">
        <f t="shared" si="242"/>
        <v>16285.602650462963</v>
      </c>
      <c r="T3885" s="8">
        <f t="shared" si="243"/>
        <v>16315.602650462963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14" t="str">
        <f t="shared" si="241"/>
        <v/>
      </c>
      <c r="Q3886" t="s">
        <v>8317</v>
      </c>
      <c r="R3886" t="s">
        <v>8359</v>
      </c>
      <c r="S3886" s="8">
        <f t="shared" si="242"/>
        <v>16496.791574074075</v>
      </c>
      <c r="T3886" s="8">
        <f t="shared" si="243"/>
        <v>16521.749907407408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14" t="str">
        <f t="shared" si="241"/>
        <v/>
      </c>
      <c r="Q3887" t="s">
        <v>8317</v>
      </c>
      <c r="R3887" t="s">
        <v>8359</v>
      </c>
      <c r="S3887" s="8">
        <f t="shared" si="242"/>
        <v>16900.951284722225</v>
      </c>
      <c r="T3887" s="8">
        <f t="shared" si="243"/>
        <v>16930.951284722225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14" t="str">
        <f t="shared" si="241"/>
        <v/>
      </c>
      <c r="Q3888" t="s">
        <v>8317</v>
      </c>
      <c r="R3888" t="s">
        <v>8359</v>
      </c>
      <c r="S3888" s="8">
        <f t="shared" si="242"/>
        <v>16385.228032407405</v>
      </c>
      <c r="T3888" s="8">
        <f t="shared" si="243"/>
        <v>16415.228032407405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14">
        <f t="shared" si="241"/>
        <v>17.5</v>
      </c>
      <c r="Q3889" t="s">
        <v>8317</v>
      </c>
      <c r="R3889" t="s">
        <v>8359</v>
      </c>
      <c r="S3889" s="8">
        <f t="shared" si="242"/>
        <v>16510.857974537037</v>
      </c>
      <c r="T3889" s="8">
        <f t="shared" si="243"/>
        <v>16556.916666666668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14">
        <f t="shared" si="241"/>
        <v>38.714285714285715</v>
      </c>
      <c r="Q3890" t="s">
        <v>8317</v>
      </c>
      <c r="R3890" t="s">
        <v>8318</v>
      </c>
      <c r="S3890" s="8">
        <f t="shared" si="242"/>
        <v>17193.545810185184</v>
      </c>
      <c r="T3890" s="8">
        <f t="shared" si="243"/>
        <v>17223.545810185184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14">
        <f t="shared" si="241"/>
        <v>13.111111111111111</v>
      </c>
      <c r="Q3891" t="s">
        <v>8317</v>
      </c>
      <c r="R3891" t="s">
        <v>8318</v>
      </c>
      <c r="S3891" s="8">
        <f t="shared" si="242"/>
        <v>16408.004976851855</v>
      </c>
      <c r="T3891" s="8">
        <f t="shared" si="243"/>
        <v>16439.976388888888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14">
        <f t="shared" si="241"/>
        <v>315.5</v>
      </c>
      <c r="Q3892" t="s">
        <v>8317</v>
      </c>
      <c r="R3892" t="s">
        <v>8318</v>
      </c>
      <c r="S3892" s="8">
        <f t="shared" si="242"/>
        <v>16602.758611111112</v>
      </c>
      <c r="T3892" s="8">
        <f t="shared" si="243"/>
        <v>16662.758611111112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14">
        <f t="shared" si="241"/>
        <v>37.142857142857146</v>
      </c>
      <c r="Q3893" t="s">
        <v>8317</v>
      </c>
      <c r="R3893" t="s">
        <v>8318</v>
      </c>
      <c r="S3893" s="8">
        <f t="shared" si="242"/>
        <v>16487.132453703704</v>
      </c>
      <c r="T3893" s="8">
        <f t="shared" si="243"/>
        <v>16517.207638888889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14" t="str">
        <f t="shared" si="241"/>
        <v/>
      </c>
      <c r="Q3894" t="s">
        <v>8317</v>
      </c>
      <c r="R3894" t="s">
        <v>8318</v>
      </c>
      <c r="S3894" s="8">
        <f t="shared" si="242"/>
        <v>16298.652280092594</v>
      </c>
      <c r="T3894" s="8">
        <f t="shared" si="243"/>
        <v>16306.291666666666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14">
        <f t="shared" si="241"/>
        <v>128.27380952380952</v>
      </c>
      <c r="Q3895" t="s">
        <v>8317</v>
      </c>
      <c r="R3895" t="s">
        <v>8318</v>
      </c>
      <c r="S3895" s="8">
        <f t="shared" si="242"/>
        <v>16210.657870370369</v>
      </c>
      <c r="T3895" s="8">
        <f t="shared" si="243"/>
        <v>16252.25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14">
        <f t="shared" si="241"/>
        <v>47.272727272727273</v>
      </c>
      <c r="Q3896" t="s">
        <v>8317</v>
      </c>
      <c r="R3896" t="s">
        <v>8318</v>
      </c>
      <c r="S3896" s="8">
        <f t="shared" si="242"/>
        <v>17110.958472222221</v>
      </c>
      <c r="T3896" s="8">
        <f t="shared" si="243"/>
        <v>17141.207638888889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14">
        <f t="shared" si="241"/>
        <v>50</v>
      </c>
      <c r="Q3897" t="s">
        <v>8317</v>
      </c>
      <c r="R3897" t="s">
        <v>8318</v>
      </c>
      <c r="S3897" s="8">
        <f t="shared" si="242"/>
        <v>16463.250208333335</v>
      </c>
      <c r="T3897" s="8">
        <f t="shared" si="243"/>
        <v>16494.250208333335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14">
        <f t="shared" si="241"/>
        <v>42.5</v>
      </c>
      <c r="Q3898" t="s">
        <v>8317</v>
      </c>
      <c r="R3898" t="s">
        <v>8318</v>
      </c>
      <c r="S3898" s="8">
        <f t="shared" si="242"/>
        <v>16224.191875000002</v>
      </c>
      <c r="T3898" s="8">
        <f t="shared" si="243"/>
        <v>16238.191875000002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14">
        <f t="shared" si="241"/>
        <v>44</v>
      </c>
      <c r="Q3899" t="s">
        <v>8317</v>
      </c>
      <c r="R3899" t="s">
        <v>8318</v>
      </c>
      <c r="S3899" s="8">
        <f t="shared" si="242"/>
        <v>16413.873645833333</v>
      </c>
      <c r="T3899" s="8">
        <f t="shared" si="243"/>
        <v>16443.873645833333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14">
        <f t="shared" si="241"/>
        <v>50.875</v>
      </c>
      <c r="Q3900" t="s">
        <v>8317</v>
      </c>
      <c r="R3900" t="s">
        <v>8318</v>
      </c>
      <c r="S3900" s="8">
        <f t="shared" si="242"/>
        <v>16624.482291666667</v>
      </c>
      <c r="T3900" s="8">
        <f t="shared" si="243"/>
        <v>16664.666666666668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14">
        <f t="shared" si="241"/>
        <v>62.5</v>
      </c>
      <c r="Q3901" t="s">
        <v>8317</v>
      </c>
      <c r="R3901" t="s">
        <v>8318</v>
      </c>
      <c r="S3901" s="8">
        <f t="shared" si="242"/>
        <v>16274.775011574073</v>
      </c>
      <c r="T3901" s="8">
        <f t="shared" si="243"/>
        <v>16294.775011574073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14">
        <f t="shared" si="241"/>
        <v>27</v>
      </c>
      <c r="Q3902" t="s">
        <v>8317</v>
      </c>
      <c r="R3902" t="s">
        <v>8318</v>
      </c>
      <c r="S3902" s="8">
        <f t="shared" si="242"/>
        <v>16567.092488425926</v>
      </c>
      <c r="T3902" s="8">
        <f t="shared" si="243"/>
        <v>16597.092488425926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14">
        <f t="shared" si="241"/>
        <v>25</v>
      </c>
      <c r="Q3903" t="s">
        <v>8317</v>
      </c>
      <c r="R3903" t="s">
        <v>8318</v>
      </c>
      <c r="S3903" s="8">
        <f t="shared" si="242"/>
        <v>16748.826377314817</v>
      </c>
      <c r="T3903" s="8">
        <f t="shared" si="243"/>
        <v>16788.826377314817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14">
        <f t="shared" si="241"/>
        <v>47.258064516129032</v>
      </c>
      <c r="Q3904" t="s">
        <v>8317</v>
      </c>
      <c r="R3904" t="s">
        <v>8318</v>
      </c>
      <c r="S3904" s="8">
        <f t="shared" si="242"/>
        <v>17094.468078703703</v>
      </c>
      <c r="T3904" s="8">
        <f t="shared" si="243"/>
        <v>17119.509745370371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14" t="str">
        <f t="shared" si="241"/>
        <v/>
      </c>
      <c r="Q3905" t="s">
        <v>8317</v>
      </c>
      <c r="R3905" t="s">
        <v>8318</v>
      </c>
      <c r="S3905" s="8">
        <f t="shared" si="242"/>
        <v>16617.01116898148</v>
      </c>
      <c r="T3905" s="8">
        <f t="shared" si="243"/>
        <v>16661.818055555555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 s="14">
        <f t="shared" si="241"/>
        <v>1.5</v>
      </c>
      <c r="Q3906" t="s">
        <v>8317</v>
      </c>
      <c r="R3906" t="s">
        <v>8318</v>
      </c>
      <c r="S3906" s="8">
        <f t="shared" si="242"/>
        <v>16526.229166666668</v>
      </c>
      <c r="T3906" s="8">
        <f t="shared" si="243"/>
        <v>16540.211111111112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E3907/D3907*100</f>
        <v>11.533333333333333</v>
      </c>
      <c r="P3907" s="14">
        <f t="shared" ref="P3907:P3970" si="245">IFERROR(E3907/L3907,"")</f>
        <v>24.714285714285715</v>
      </c>
      <c r="Q3907" t="s">
        <v>8317</v>
      </c>
      <c r="R3907" t="s">
        <v>8318</v>
      </c>
      <c r="S3907" s="8">
        <f t="shared" ref="S3907:S3970" si="246">(((J3907/60/60/24)))</f>
        <v>16555.623877314814</v>
      </c>
      <c r="T3907" s="8">
        <f t="shared" ref="T3907:T3970" si="247">(((I3907/60/60/24)))</f>
        <v>16597.958333333332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14">
        <f t="shared" si="245"/>
        <v>63.125</v>
      </c>
      <c r="Q3908" t="s">
        <v>8317</v>
      </c>
      <c r="R3908" t="s">
        <v>8318</v>
      </c>
      <c r="S3908" s="8">
        <f t="shared" si="246"/>
        <v>16574.917743055554</v>
      </c>
      <c r="T3908" s="8">
        <f t="shared" si="247"/>
        <v>16612.559027777777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14">
        <f t="shared" si="245"/>
        <v>38.25</v>
      </c>
      <c r="Q3909" t="s">
        <v>8317</v>
      </c>
      <c r="R3909" t="s">
        <v>8318</v>
      </c>
      <c r="S3909" s="8">
        <f t="shared" si="246"/>
        <v>16337.81951388889</v>
      </c>
      <c r="T3909" s="8">
        <f t="shared" si="247"/>
        <v>16369.838888888889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14">
        <f t="shared" si="245"/>
        <v>16.25</v>
      </c>
      <c r="Q3910" t="s">
        <v>8317</v>
      </c>
      <c r="R3910" t="s">
        <v>8318</v>
      </c>
      <c r="S3910" s="8">
        <f t="shared" si="246"/>
        <v>16265.135370370372</v>
      </c>
      <c r="T3910" s="8">
        <f t="shared" si="247"/>
        <v>16280.135370370372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14">
        <f t="shared" si="245"/>
        <v>33.75</v>
      </c>
      <c r="Q3911" t="s">
        <v>8317</v>
      </c>
      <c r="R3911" t="s">
        <v>8318</v>
      </c>
      <c r="S3911" s="8">
        <f t="shared" si="246"/>
        <v>16294.359282407408</v>
      </c>
      <c r="T3911" s="8">
        <f t="shared" si="247"/>
        <v>16324.359282407408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14">
        <f t="shared" si="245"/>
        <v>61.666666666666664</v>
      </c>
      <c r="Q3912" t="s">
        <v>8317</v>
      </c>
      <c r="R3912" t="s">
        <v>8318</v>
      </c>
      <c r="S3912" s="8">
        <f t="shared" si="246"/>
        <v>16655.756909722222</v>
      </c>
      <c r="T3912" s="8">
        <f t="shared" si="247"/>
        <v>16685.756909722222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14">
        <f t="shared" si="245"/>
        <v>83.138888888888886</v>
      </c>
      <c r="Q3913" t="s">
        <v>8317</v>
      </c>
      <c r="R3913" t="s">
        <v>8318</v>
      </c>
      <c r="S3913" s="8">
        <f t="shared" si="246"/>
        <v>16370.812233796298</v>
      </c>
      <c r="T3913" s="8">
        <f t="shared" si="247"/>
        <v>16400.853900462964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14">
        <f t="shared" si="245"/>
        <v>1</v>
      </c>
      <c r="Q3914" t="s">
        <v>8317</v>
      </c>
      <c r="R3914" t="s">
        <v>8318</v>
      </c>
      <c r="S3914" s="8">
        <f t="shared" si="246"/>
        <v>16490.270023148147</v>
      </c>
      <c r="T3914" s="8">
        <f t="shared" si="247"/>
        <v>16550.190972222223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14">
        <f t="shared" si="245"/>
        <v>142.85714285714286</v>
      </c>
      <c r="Q3915" t="s">
        <v>8317</v>
      </c>
      <c r="R3915" t="s">
        <v>8318</v>
      </c>
      <c r="S3915" s="8">
        <f t="shared" si="246"/>
        <v>16739.211215277777</v>
      </c>
      <c r="T3915" s="8">
        <f t="shared" si="247"/>
        <v>16769.252881944445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14">
        <f t="shared" si="245"/>
        <v>33.666666666666664</v>
      </c>
      <c r="Q3916" t="s">
        <v>8317</v>
      </c>
      <c r="R3916" t="s">
        <v>8318</v>
      </c>
      <c r="S3916" s="8">
        <f t="shared" si="246"/>
        <v>16545.818935185183</v>
      </c>
      <c r="T3916" s="8">
        <f t="shared" si="247"/>
        <v>16565.957638888889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14">
        <f t="shared" si="245"/>
        <v>5</v>
      </c>
      <c r="Q3917" t="s">
        <v>8317</v>
      </c>
      <c r="R3917" t="s">
        <v>8318</v>
      </c>
      <c r="S3917" s="8">
        <f t="shared" si="246"/>
        <v>16923.98505787037</v>
      </c>
      <c r="T3917" s="8">
        <f t="shared" si="247"/>
        <v>16953.98505787037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14" t="str">
        <f t="shared" si="245"/>
        <v/>
      </c>
      <c r="Q3918" t="s">
        <v>8317</v>
      </c>
      <c r="R3918" t="s">
        <v>8318</v>
      </c>
      <c r="S3918" s="8">
        <f t="shared" si="246"/>
        <v>16925.471666666668</v>
      </c>
      <c r="T3918" s="8">
        <f t="shared" si="247"/>
        <v>16955.471666666668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14">
        <f t="shared" si="245"/>
        <v>10</v>
      </c>
      <c r="Q3919" t="s">
        <v>8317</v>
      </c>
      <c r="R3919" t="s">
        <v>8318</v>
      </c>
      <c r="S3919" s="8">
        <f t="shared" si="246"/>
        <v>16294.52732638889</v>
      </c>
      <c r="T3919" s="8">
        <f t="shared" si="247"/>
        <v>16324.52732638889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14">
        <f t="shared" si="245"/>
        <v>40</v>
      </c>
      <c r="Q3920" t="s">
        <v>8317</v>
      </c>
      <c r="R3920" t="s">
        <v>8318</v>
      </c>
      <c r="S3920" s="8">
        <f t="shared" si="246"/>
        <v>16274.664618055556</v>
      </c>
      <c r="T3920" s="8">
        <f t="shared" si="247"/>
        <v>16286.666666666666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14">
        <f t="shared" si="245"/>
        <v>30</v>
      </c>
      <c r="Q3921" t="s">
        <v>8317</v>
      </c>
      <c r="R3921" t="s">
        <v>8318</v>
      </c>
      <c r="S3921" s="8">
        <f t="shared" si="246"/>
        <v>16789.684872685186</v>
      </c>
      <c r="T3921" s="8">
        <f t="shared" si="247"/>
        <v>16818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14">
        <f t="shared" si="245"/>
        <v>45</v>
      </c>
      <c r="Q3922" t="s">
        <v>8317</v>
      </c>
      <c r="R3922" t="s">
        <v>8318</v>
      </c>
      <c r="S3922" s="8">
        <f t="shared" si="246"/>
        <v>17088.38726851852</v>
      </c>
      <c r="T3922" s="8">
        <f t="shared" si="247"/>
        <v>17118.428935185188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14" t="str">
        <f t="shared" si="245"/>
        <v/>
      </c>
      <c r="Q3923" t="s">
        <v>8317</v>
      </c>
      <c r="R3923" t="s">
        <v>8318</v>
      </c>
      <c r="S3923" s="8">
        <f t="shared" si="246"/>
        <v>16357.542303240742</v>
      </c>
      <c r="T3923" s="8">
        <f t="shared" si="247"/>
        <v>16369.75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14">
        <f t="shared" si="245"/>
        <v>10.166666666666666</v>
      </c>
      <c r="Q3924" t="s">
        <v>8317</v>
      </c>
      <c r="R3924" t="s">
        <v>8318</v>
      </c>
      <c r="S3924" s="8">
        <f t="shared" si="246"/>
        <v>16451.768634259261</v>
      </c>
      <c r="T3924" s="8">
        <f t="shared" si="247"/>
        <v>16496.958333333332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14">
        <f t="shared" si="245"/>
        <v>81.411764705882348</v>
      </c>
      <c r="Q3925" t="s">
        <v>8317</v>
      </c>
      <c r="R3925" t="s">
        <v>8318</v>
      </c>
      <c r="S3925" s="8">
        <f t="shared" si="246"/>
        <v>16506.979988425926</v>
      </c>
      <c r="T3925" s="8">
        <f t="shared" si="247"/>
        <v>16534.979988425926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14">
        <f t="shared" si="245"/>
        <v>57.25</v>
      </c>
      <c r="Q3926" t="s">
        <v>8317</v>
      </c>
      <c r="R3926" t="s">
        <v>8318</v>
      </c>
      <c r="S3926" s="8">
        <f t="shared" si="246"/>
        <v>16217.95974537037</v>
      </c>
      <c r="T3926" s="8">
        <f t="shared" si="247"/>
        <v>16247.95974537037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14">
        <f t="shared" si="245"/>
        <v>5</v>
      </c>
      <c r="Q3927" t="s">
        <v>8317</v>
      </c>
      <c r="R3927" t="s">
        <v>8318</v>
      </c>
      <c r="S3927" s="8">
        <f t="shared" si="246"/>
        <v>16251.870821759259</v>
      </c>
      <c r="T3927" s="8">
        <f t="shared" si="247"/>
        <v>16281.870821759259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14">
        <f t="shared" si="245"/>
        <v>15</v>
      </c>
      <c r="Q3928" t="s">
        <v>8317</v>
      </c>
      <c r="R3928" t="s">
        <v>8318</v>
      </c>
      <c r="S3928" s="8">
        <f t="shared" si="246"/>
        <v>16401.085046296295</v>
      </c>
      <c r="T3928" s="8">
        <f t="shared" si="247"/>
        <v>16431.085046296295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14">
        <f t="shared" si="245"/>
        <v>12.5</v>
      </c>
      <c r="Q3929" t="s">
        <v>8317</v>
      </c>
      <c r="R3929" t="s">
        <v>8318</v>
      </c>
      <c r="S3929" s="8">
        <f t="shared" si="246"/>
        <v>16261.267407407408</v>
      </c>
      <c r="T3929" s="8">
        <f t="shared" si="247"/>
        <v>16291.267407407408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14">
        <f t="shared" si="245"/>
        <v>93</v>
      </c>
      <c r="Q3930" t="s">
        <v>8317</v>
      </c>
      <c r="R3930" t="s">
        <v>8318</v>
      </c>
      <c r="S3930" s="8">
        <f t="shared" si="246"/>
        <v>16696.683182870373</v>
      </c>
      <c r="T3930" s="8">
        <f t="shared" si="247"/>
        <v>16724.207638888889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14">
        <f t="shared" si="245"/>
        <v>32.357142857142854</v>
      </c>
      <c r="Q3931" t="s">
        <v>8317</v>
      </c>
      <c r="R3931" t="s">
        <v>8318</v>
      </c>
      <c r="S3931" s="8">
        <f t="shared" si="246"/>
        <v>17032.827141203703</v>
      </c>
      <c r="T3931" s="8">
        <f t="shared" si="247"/>
        <v>17062.827141203703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14" t="str">
        <f t="shared" si="245"/>
        <v/>
      </c>
      <c r="Q3932" t="s">
        <v>8317</v>
      </c>
      <c r="R3932" t="s">
        <v>8318</v>
      </c>
      <c r="S3932" s="8">
        <f t="shared" si="246"/>
        <v>16864.338749999999</v>
      </c>
      <c r="T3932" s="8">
        <f t="shared" si="247"/>
        <v>16892.25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14" t="str">
        <f t="shared" si="245"/>
        <v/>
      </c>
      <c r="Q3933" t="s">
        <v>8317</v>
      </c>
      <c r="R3933" t="s">
        <v>8318</v>
      </c>
      <c r="S3933" s="8">
        <f t="shared" si="246"/>
        <v>16659.151701388888</v>
      </c>
      <c r="T3933" s="8">
        <f t="shared" si="247"/>
        <v>16684.151701388888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14">
        <f t="shared" si="245"/>
        <v>1</v>
      </c>
      <c r="Q3934" t="s">
        <v>8317</v>
      </c>
      <c r="R3934" t="s">
        <v>8318</v>
      </c>
      <c r="S3934" s="8">
        <f t="shared" si="246"/>
        <v>16846.168564814816</v>
      </c>
      <c r="T3934" s="8">
        <f t="shared" si="247"/>
        <v>16876.126898148148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14">
        <f t="shared" si="245"/>
        <v>91.833333333333329</v>
      </c>
      <c r="Q3935" t="s">
        <v>8317</v>
      </c>
      <c r="R3935" t="s">
        <v>8318</v>
      </c>
      <c r="S3935" s="8">
        <f t="shared" si="246"/>
        <v>16969.968310185188</v>
      </c>
      <c r="T3935" s="8">
        <f t="shared" si="247"/>
        <v>16999.02986111111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14">
        <f t="shared" si="245"/>
        <v>45.833333333333336</v>
      </c>
      <c r="Q3936" t="s">
        <v>8317</v>
      </c>
      <c r="R3936" t="s">
        <v>8318</v>
      </c>
      <c r="S3936" s="8">
        <f t="shared" si="246"/>
        <v>16664.671747685185</v>
      </c>
      <c r="T3936" s="8">
        <f t="shared" si="247"/>
        <v>16709.541666666668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14">
        <f t="shared" si="245"/>
        <v>57.173913043478258</v>
      </c>
      <c r="Q3937" t="s">
        <v>8317</v>
      </c>
      <c r="R3937" t="s">
        <v>8318</v>
      </c>
      <c r="S3937" s="8">
        <f t="shared" si="246"/>
        <v>16652.656782407405</v>
      </c>
      <c r="T3937" s="8">
        <f t="shared" si="247"/>
        <v>16712.656782407405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14" t="str">
        <f t="shared" si="245"/>
        <v/>
      </c>
      <c r="Q3938" t="s">
        <v>8317</v>
      </c>
      <c r="R3938" t="s">
        <v>8318</v>
      </c>
      <c r="S3938" s="8">
        <f t="shared" si="246"/>
        <v>17106.262962962963</v>
      </c>
      <c r="T3938" s="8">
        <f t="shared" si="247"/>
        <v>17136.304629629631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14">
        <f t="shared" si="245"/>
        <v>248.5</v>
      </c>
      <c r="Q3939" t="s">
        <v>8317</v>
      </c>
      <c r="R3939" t="s">
        <v>8318</v>
      </c>
      <c r="S3939" s="8">
        <f t="shared" si="246"/>
        <v>16965.63148148148</v>
      </c>
      <c r="T3939" s="8">
        <f t="shared" si="247"/>
        <v>16993.63148148148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14">
        <f t="shared" si="245"/>
        <v>79.400000000000006</v>
      </c>
      <c r="Q3940" t="s">
        <v>8317</v>
      </c>
      <c r="R3940" t="s">
        <v>8318</v>
      </c>
      <c r="S3940" s="8">
        <f t="shared" si="246"/>
        <v>16582.905717592595</v>
      </c>
      <c r="T3940" s="8">
        <f t="shared" si="247"/>
        <v>16613.905717592595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14">
        <f t="shared" si="245"/>
        <v>5</v>
      </c>
      <c r="Q3941" t="s">
        <v>8317</v>
      </c>
      <c r="R3941" t="s">
        <v>8318</v>
      </c>
      <c r="S3941" s="8">
        <f t="shared" si="246"/>
        <v>16346.400219907408</v>
      </c>
      <c r="T3941" s="8">
        <f t="shared" si="247"/>
        <v>16350.1875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14">
        <f t="shared" si="245"/>
        <v>5.5</v>
      </c>
      <c r="Q3942" t="s">
        <v>8317</v>
      </c>
      <c r="R3942" t="s">
        <v>8318</v>
      </c>
      <c r="S3942" s="8">
        <f t="shared" si="246"/>
        <v>16392.492488425927</v>
      </c>
      <c r="T3942" s="8">
        <f t="shared" si="247"/>
        <v>16437.492488425927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14">
        <f t="shared" si="245"/>
        <v>25</v>
      </c>
      <c r="Q3943" t="s">
        <v>8317</v>
      </c>
      <c r="R3943" t="s">
        <v>8318</v>
      </c>
      <c r="S3943" s="8">
        <f t="shared" si="246"/>
        <v>16371.587233796296</v>
      </c>
      <c r="T3943" s="8">
        <f t="shared" si="247"/>
        <v>16399.041666666668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14" t="str">
        <f t="shared" si="245"/>
        <v/>
      </c>
      <c r="Q3944" t="s">
        <v>8317</v>
      </c>
      <c r="R3944" t="s">
        <v>8318</v>
      </c>
      <c r="S3944" s="8">
        <f t="shared" si="246"/>
        <v>16542.904097222221</v>
      </c>
      <c r="T3944" s="8">
        <f t="shared" si="247"/>
        <v>16602.904097222221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14">
        <f t="shared" si="245"/>
        <v>137.07692307692307</v>
      </c>
      <c r="Q3945" t="s">
        <v>8317</v>
      </c>
      <c r="R3945" t="s">
        <v>8318</v>
      </c>
      <c r="S3945" s="8">
        <f t="shared" si="246"/>
        <v>16710.778564814816</v>
      </c>
      <c r="T3945" s="8">
        <f t="shared" si="247"/>
        <v>16741.701388888887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14" t="str">
        <f t="shared" si="245"/>
        <v/>
      </c>
      <c r="Q3946" t="s">
        <v>8317</v>
      </c>
      <c r="R3946" t="s">
        <v>8318</v>
      </c>
      <c r="S3946" s="8">
        <f t="shared" si="246"/>
        <v>16644.662905092591</v>
      </c>
      <c r="T3946" s="8">
        <f t="shared" si="247"/>
        <v>16674.662905092591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14">
        <f t="shared" si="245"/>
        <v>5</v>
      </c>
      <c r="Q3947" t="s">
        <v>8317</v>
      </c>
      <c r="R3947" t="s">
        <v>8318</v>
      </c>
      <c r="S3947" s="8">
        <f t="shared" si="246"/>
        <v>16540.801712962962</v>
      </c>
      <c r="T3947" s="8">
        <f t="shared" si="247"/>
        <v>16570.801712962962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14">
        <f t="shared" si="245"/>
        <v>39</v>
      </c>
      <c r="Q3948" t="s">
        <v>8317</v>
      </c>
      <c r="R3948" t="s">
        <v>8318</v>
      </c>
      <c r="S3948" s="8">
        <f t="shared" si="246"/>
        <v>16462.833587962963</v>
      </c>
      <c r="T3948" s="8">
        <f t="shared" si="247"/>
        <v>16494.333333333332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14">
        <f t="shared" si="245"/>
        <v>50.5</v>
      </c>
      <c r="Q3949" t="s">
        <v>8317</v>
      </c>
      <c r="R3949" t="s">
        <v>8318</v>
      </c>
      <c r="S3949" s="8">
        <f t="shared" si="246"/>
        <v>17046.142870370371</v>
      </c>
      <c r="T3949" s="8">
        <f t="shared" si="247"/>
        <v>17076.142870370371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14" t="str">
        <f t="shared" si="245"/>
        <v/>
      </c>
      <c r="Q3950" t="s">
        <v>8317</v>
      </c>
      <c r="R3950" t="s">
        <v>8318</v>
      </c>
      <c r="S3950" s="8">
        <f t="shared" si="246"/>
        <v>16260.325497685184</v>
      </c>
      <c r="T3950" s="8">
        <f t="shared" si="247"/>
        <v>16320.325497685184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14">
        <f t="shared" si="245"/>
        <v>49.28125</v>
      </c>
      <c r="Q3951" t="s">
        <v>8317</v>
      </c>
      <c r="R3951" t="s">
        <v>8318</v>
      </c>
      <c r="S3951" s="8">
        <f t="shared" si="246"/>
        <v>16447.120613425926</v>
      </c>
      <c r="T3951" s="8">
        <f t="shared" si="247"/>
        <v>16477.120613425926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14">
        <f t="shared" si="245"/>
        <v>25</v>
      </c>
      <c r="Q3952" t="s">
        <v>8317</v>
      </c>
      <c r="R3952" t="s">
        <v>8318</v>
      </c>
      <c r="S3952" s="8">
        <f t="shared" si="246"/>
        <v>16870.702314814815</v>
      </c>
      <c r="T3952" s="8">
        <f t="shared" si="247"/>
        <v>16899.774305555555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14">
        <f t="shared" si="245"/>
        <v>1</v>
      </c>
      <c r="Q3953" t="s">
        <v>8317</v>
      </c>
      <c r="R3953" t="s">
        <v>8318</v>
      </c>
      <c r="S3953" s="8">
        <f t="shared" si="246"/>
        <v>16864.825717592594</v>
      </c>
      <c r="T3953" s="8">
        <f t="shared" si="247"/>
        <v>16924.784050925929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14">
        <f t="shared" si="245"/>
        <v>25</v>
      </c>
      <c r="Q3954" t="s">
        <v>8317</v>
      </c>
      <c r="R3954" t="s">
        <v>8318</v>
      </c>
      <c r="S3954" s="8">
        <f t="shared" si="246"/>
        <v>16674.79039351852</v>
      </c>
      <c r="T3954" s="8">
        <f t="shared" si="247"/>
        <v>16734.79039351852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14" t="str">
        <f t="shared" si="245"/>
        <v/>
      </c>
      <c r="Q3955" t="s">
        <v>8317</v>
      </c>
      <c r="R3955" t="s">
        <v>8318</v>
      </c>
      <c r="S3955" s="8">
        <f t="shared" si="246"/>
        <v>16981.048449074075</v>
      </c>
      <c r="T3955" s="8">
        <f t="shared" si="247"/>
        <v>17011.978472222221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14" t="str">
        <f t="shared" si="245"/>
        <v/>
      </c>
      <c r="Q3956" t="s">
        <v>8317</v>
      </c>
      <c r="R3956" t="s">
        <v>8318</v>
      </c>
      <c r="S3956" s="8">
        <f t="shared" si="246"/>
        <v>16205.651203703705</v>
      </c>
      <c r="T3956" s="8">
        <f t="shared" si="247"/>
        <v>16265.651203703705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14">
        <f t="shared" si="245"/>
        <v>53.125</v>
      </c>
      <c r="Q3957" t="s">
        <v>8317</v>
      </c>
      <c r="R3957" t="s">
        <v>8318</v>
      </c>
      <c r="S3957" s="8">
        <f t="shared" si="246"/>
        <v>16737.848854166667</v>
      </c>
      <c r="T3957" s="8">
        <f t="shared" si="247"/>
        <v>16767.890520833334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14" t="str">
        <f t="shared" si="245"/>
        <v/>
      </c>
      <c r="Q3958" t="s">
        <v>8317</v>
      </c>
      <c r="R3958" t="s">
        <v>8318</v>
      </c>
      <c r="S3958" s="8">
        <f t="shared" si="246"/>
        <v>16888.932025462964</v>
      </c>
      <c r="T3958" s="8">
        <f t="shared" si="247"/>
        <v>16916.013888888887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14">
        <f t="shared" si="245"/>
        <v>7</v>
      </c>
      <c r="Q3959" t="s">
        <v>8317</v>
      </c>
      <c r="R3959" t="s">
        <v>8318</v>
      </c>
      <c r="S3959" s="8">
        <f t="shared" si="246"/>
        <v>16944.976319444442</v>
      </c>
      <c r="T3959" s="8">
        <f t="shared" si="247"/>
        <v>16990.976319444442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14">
        <f t="shared" si="245"/>
        <v>40.0625</v>
      </c>
      <c r="Q3960" t="s">
        <v>8317</v>
      </c>
      <c r="R3960" t="s">
        <v>8318</v>
      </c>
      <c r="S3960" s="8">
        <f t="shared" si="246"/>
        <v>16247.950370370372</v>
      </c>
      <c r="T3960" s="8">
        <f t="shared" si="247"/>
        <v>16284.583333333334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14">
        <f t="shared" si="245"/>
        <v>24.333333333333332</v>
      </c>
      <c r="Q3961" t="s">
        <v>8317</v>
      </c>
      <c r="R3961" t="s">
        <v>8318</v>
      </c>
      <c r="S3961" s="8">
        <f t="shared" si="246"/>
        <v>16311.788842592592</v>
      </c>
      <c r="T3961" s="8">
        <f t="shared" si="247"/>
        <v>16341.788842592592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14">
        <f t="shared" si="245"/>
        <v>11.25</v>
      </c>
      <c r="Q3962" t="s">
        <v>8317</v>
      </c>
      <c r="R3962" t="s">
        <v>8318</v>
      </c>
      <c r="S3962" s="8">
        <f t="shared" si="246"/>
        <v>16773.845555555556</v>
      </c>
      <c r="T3962" s="8">
        <f t="shared" si="247"/>
        <v>16803.845555555556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14">
        <f t="shared" si="245"/>
        <v>10.5</v>
      </c>
      <c r="Q3963" t="s">
        <v>8317</v>
      </c>
      <c r="R3963" t="s">
        <v>8318</v>
      </c>
      <c r="S3963" s="8">
        <f t="shared" si="246"/>
        <v>16176.891319444445</v>
      </c>
      <c r="T3963" s="8">
        <f t="shared" si="247"/>
        <v>16198.891319444445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14">
        <f t="shared" si="245"/>
        <v>15</v>
      </c>
      <c r="Q3964" t="s">
        <v>8317</v>
      </c>
      <c r="R3964" t="s">
        <v>8318</v>
      </c>
      <c r="S3964" s="8">
        <f t="shared" si="246"/>
        <v>16742.621458333331</v>
      </c>
      <c r="T3964" s="8">
        <f t="shared" si="247"/>
        <v>16767.621458333331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14" t="str">
        <f t="shared" si="245"/>
        <v/>
      </c>
      <c r="Q3965" t="s">
        <v>8317</v>
      </c>
      <c r="R3965" t="s">
        <v>8318</v>
      </c>
      <c r="S3965" s="8">
        <f t="shared" si="246"/>
        <v>16727.154131944444</v>
      </c>
      <c r="T3965" s="8">
        <f t="shared" si="247"/>
        <v>16757.195798611112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14">
        <f t="shared" si="245"/>
        <v>42</v>
      </c>
      <c r="Q3966" t="s">
        <v>8317</v>
      </c>
      <c r="R3966" t="s">
        <v>8318</v>
      </c>
      <c r="S3966" s="8">
        <f t="shared" si="246"/>
        <v>16484.722060185184</v>
      </c>
      <c r="T3966" s="8">
        <f t="shared" si="247"/>
        <v>16544.68039351852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14">
        <f t="shared" si="245"/>
        <v>71.25</v>
      </c>
      <c r="Q3967" t="s">
        <v>8317</v>
      </c>
      <c r="R3967" t="s">
        <v>8318</v>
      </c>
      <c r="S3967" s="8">
        <f t="shared" si="246"/>
        <v>16845.235879629628</v>
      </c>
      <c r="T3967" s="8">
        <f t="shared" si="247"/>
        <v>16905.194212962964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14">
        <f t="shared" si="245"/>
        <v>22.5</v>
      </c>
      <c r="Q3968" t="s">
        <v>8317</v>
      </c>
      <c r="R3968" t="s">
        <v>8318</v>
      </c>
      <c r="S3968" s="8">
        <f t="shared" si="246"/>
        <v>16232.711550925926</v>
      </c>
      <c r="T3968" s="8">
        <f t="shared" si="247"/>
        <v>16275.124305555555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14">
        <f t="shared" si="245"/>
        <v>41</v>
      </c>
      <c r="Q3969" t="s">
        <v>8317</v>
      </c>
      <c r="R3969" t="s">
        <v>8318</v>
      </c>
      <c r="S3969" s="8">
        <f t="shared" si="246"/>
        <v>17201.290590277778</v>
      </c>
      <c r="T3969" s="8">
        <f t="shared" si="247"/>
        <v>17231.290590277778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 s="14">
        <f t="shared" si="245"/>
        <v>47.909090909090907</v>
      </c>
      <c r="Q3970" t="s">
        <v>8317</v>
      </c>
      <c r="R3970" t="s">
        <v>8318</v>
      </c>
      <c r="S3970" s="8">
        <f t="shared" si="246"/>
        <v>16883.815659722222</v>
      </c>
      <c r="T3970" s="8">
        <f t="shared" si="247"/>
        <v>16943.815659722222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E3971/D3971*100</f>
        <v>7.4690265486725664</v>
      </c>
      <c r="P3971" s="14">
        <f t="shared" ref="P3971:P4034" si="249">IFERROR(E3971/L3971,"")</f>
        <v>35.166666666666664</v>
      </c>
      <c r="Q3971" t="s">
        <v>8317</v>
      </c>
      <c r="R3971" t="s">
        <v>8318</v>
      </c>
      <c r="S3971" s="8">
        <f t="shared" ref="S3971:S4034" si="250">(((J3971/60/60/24)))</f>
        <v>17032.854699074072</v>
      </c>
      <c r="T3971" s="8">
        <f t="shared" ref="T3971:T4034" si="251">(((I3971/60/60/24)))</f>
        <v>17042.163194444445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14">
        <f t="shared" si="249"/>
        <v>5.5</v>
      </c>
      <c r="Q3972" t="s">
        <v>8317</v>
      </c>
      <c r="R3972" t="s">
        <v>8318</v>
      </c>
      <c r="S3972" s="8">
        <f t="shared" si="250"/>
        <v>16878.863553240739</v>
      </c>
      <c r="T3972" s="8">
        <f t="shared" si="251"/>
        <v>16908.863553240739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14">
        <f t="shared" si="249"/>
        <v>22.666666666666668</v>
      </c>
      <c r="Q3973" t="s">
        <v>8317</v>
      </c>
      <c r="R3973" t="s">
        <v>8318</v>
      </c>
      <c r="S3973" s="8">
        <f t="shared" si="250"/>
        <v>16242.536180555557</v>
      </c>
      <c r="T3973" s="8">
        <f t="shared" si="251"/>
        <v>16272.536180555557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14">
        <f t="shared" si="249"/>
        <v>26.375</v>
      </c>
      <c r="Q3974" t="s">
        <v>8317</v>
      </c>
      <c r="R3974" t="s">
        <v>8318</v>
      </c>
      <c r="S3974" s="8">
        <f t="shared" si="250"/>
        <v>16412.067523148147</v>
      </c>
      <c r="T3974" s="8">
        <f t="shared" si="251"/>
        <v>16472.067523148147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14">
        <f t="shared" si="249"/>
        <v>105.54054054054055</v>
      </c>
      <c r="Q3975" t="s">
        <v>8317</v>
      </c>
      <c r="R3975" t="s">
        <v>8318</v>
      </c>
      <c r="S3975" s="8">
        <f t="shared" si="250"/>
        <v>16900.68414351852</v>
      </c>
      <c r="T3975" s="8">
        <f t="shared" si="251"/>
        <v>16930.166666666668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14">
        <f t="shared" si="249"/>
        <v>29.09090909090909</v>
      </c>
      <c r="Q3976" t="s">
        <v>8317</v>
      </c>
      <c r="R3976" t="s">
        <v>8318</v>
      </c>
      <c r="S3976" s="8">
        <f t="shared" si="250"/>
        <v>16924.54685185185</v>
      </c>
      <c r="T3976" s="8">
        <f t="shared" si="251"/>
        <v>16954.54685185185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14" t="str">
        <f t="shared" si="249"/>
        <v/>
      </c>
      <c r="Q3977" t="s">
        <v>8317</v>
      </c>
      <c r="R3977" t="s">
        <v>8318</v>
      </c>
      <c r="S3977" s="8">
        <f t="shared" si="250"/>
        <v>16965.866875</v>
      </c>
      <c r="T3977" s="8">
        <f t="shared" si="251"/>
        <v>16995.866875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14">
        <f t="shared" si="249"/>
        <v>62</v>
      </c>
      <c r="Q3978" t="s">
        <v>8317</v>
      </c>
      <c r="R3978" t="s">
        <v>8318</v>
      </c>
      <c r="S3978" s="8">
        <f t="shared" si="250"/>
        <v>16261.858344907407</v>
      </c>
      <c r="T3978" s="8">
        <f t="shared" si="251"/>
        <v>16283.291666666666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14">
        <f t="shared" si="249"/>
        <v>217.5</v>
      </c>
      <c r="Q3979" t="s">
        <v>8317</v>
      </c>
      <c r="R3979" t="s">
        <v>8318</v>
      </c>
      <c r="S3979" s="8">
        <f t="shared" si="250"/>
        <v>16974.788564814815</v>
      </c>
      <c r="T3979" s="8">
        <f t="shared" si="251"/>
        <v>17004.788564814815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14">
        <f t="shared" si="249"/>
        <v>26.75</v>
      </c>
      <c r="Q3980" t="s">
        <v>8317</v>
      </c>
      <c r="R3980" t="s">
        <v>8318</v>
      </c>
      <c r="S3980" s="8">
        <f t="shared" si="250"/>
        <v>16406.642974537037</v>
      </c>
      <c r="T3980" s="8">
        <f t="shared" si="251"/>
        <v>16466.642974537037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14">
        <f t="shared" si="249"/>
        <v>18.333333333333332</v>
      </c>
      <c r="Q3981" t="s">
        <v>8317</v>
      </c>
      <c r="R3981" t="s">
        <v>8318</v>
      </c>
      <c r="S3981" s="8">
        <f t="shared" si="250"/>
        <v>16500.903437500001</v>
      </c>
      <c r="T3981" s="8">
        <f t="shared" si="251"/>
        <v>16523.833333333332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14">
        <f t="shared" si="249"/>
        <v>64.285714285714292</v>
      </c>
      <c r="Q3982" t="s">
        <v>8317</v>
      </c>
      <c r="R3982" t="s">
        <v>8318</v>
      </c>
      <c r="S3982" s="8">
        <f t="shared" si="250"/>
        <v>16226.598923611111</v>
      </c>
      <c r="T3982" s="8">
        <f t="shared" si="251"/>
        <v>16256.598923611111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14">
        <f t="shared" si="249"/>
        <v>175</v>
      </c>
      <c r="Q3983" t="s">
        <v>8317</v>
      </c>
      <c r="R3983" t="s">
        <v>8318</v>
      </c>
      <c r="S3983" s="8">
        <f t="shared" si="250"/>
        <v>16939.179965277777</v>
      </c>
      <c r="T3983" s="8">
        <f t="shared" si="251"/>
        <v>16999.179965277777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14">
        <f t="shared" si="249"/>
        <v>34</v>
      </c>
      <c r="Q3984" t="s">
        <v>8317</v>
      </c>
      <c r="R3984" t="s">
        <v>8318</v>
      </c>
      <c r="S3984" s="8">
        <f t="shared" si="250"/>
        <v>16563.809953703701</v>
      </c>
      <c r="T3984" s="8">
        <f t="shared" si="251"/>
        <v>16623.809953703701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14">
        <f t="shared" si="249"/>
        <v>84.282608695652172</v>
      </c>
      <c r="Q3985" t="s">
        <v>8317</v>
      </c>
      <c r="R3985" t="s">
        <v>8318</v>
      </c>
      <c r="S3985" s="8">
        <f t="shared" si="250"/>
        <v>16178.869861111112</v>
      </c>
      <c r="T3985" s="8">
        <f t="shared" si="251"/>
        <v>16210.290972222223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14">
        <f t="shared" si="249"/>
        <v>9.5</v>
      </c>
      <c r="Q3986" t="s">
        <v>8317</v>
      </c>
      <c r="R3986" t="s">
        <v>8318</v>
      </c>
      <c r="S3986" s="8">
        <f t="shared" si="250"/>
        <v>16351.96347222222</v>
      </c>
      <c r="T3986" s="8">
        <f t="shared" si="251"/>
        <v>16382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14">
        <f t="shared" si="249"/>
        <v>33.736842105263158</v>
      </c>
      <c r="Q3987" t="s">
        <v>8317</v>
      </c>
      <c r="R3987" t="s">
        <v>8318</v>
      </c>
      <c r="S3987" s="8">
        <f t="shared" si="250"/>
        <v>16830.707407407408</v>
      </c>
      <c r="T3987" s="8">
        <f t="shared" si="251"/>
        <v>16851.878472222223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14">
        <f t="shared" si="249"/>
        <v>37.53846153846154</v>
      </c>
      <c r="Q3988" t="s">
        <v>8317</v>
      </c>
      <c r="R3988" t="s">
        <v>8318</v>
      </c>
      <c r="S3988" s="8">
        <f t="shared" si="250"/>
        <v>16898.548541666667</v>
      </c>
      <c r="T3988" s="8">
        <f t="shared" si="251"/>
        <v>16927.544444444444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14">
        <f t="shared" si="249"/>
        <v>11.615384615384615</v>
      </c>
      <c r="Q3989" t="s">
        <v>8317</v>
      </c>
      <c r="R3989" t="s">
        <v>8318</v>
      </c>
      <c r="S3989" s="8">
        <f t="shared" si="250"/>
        <v>16196.924652777778</v>
      </c>
      <c r="T3989" s="8">
        <f t="shared" si="251"/>
        <v>16206.924652777778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14">
        <f t="shared" si="249"/>
        <v>8</v>
      </c>
      <c r="Q3990" t="s">
        <v>8317</v>
      </c>
      <c r="R3990" t="s">
        <v>8318</v>
      </c>
      <c r="S3990" s="8">
        <f t="shared" si="250"/>
        <v>16661.08116898148</v>
      </c>
      <c r="T3990" s="8">
        <f t="shared" si="251"/>
        <v>16676.08116898148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14" t="str">
        <f t="shared" si="249"/>
        <v/>
      </c>
      <c r="Q3991" t="s">
        <v>8317</v>
      </c>
      <c r="R3991" t="s">
        <v>8318</v>
      </c>
      <c r="S3991" s="8">
        <f t="shared" si="250"/>
        <v>16717.749780092592</v>
      </c>
      <c r="T3991" s="8">
        <f t="shared" si="251"/>
        <v>16747.79144675926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14">
        <f t="shared" si="249"/>
        <v>23</v>
      </c>
      <c r="Q3992" t="s">
        <v>8317</v>
      </c>
      <c r="R3992" t="s">
        <v>8318</v>
      </c>
      <c r="S3992" s="8">
        <f t="shared" si="250"/>
        <v>16832.672372685185</v>
      </c>
      <c r="T3992" s="8">
        <f t="shared" si="251"/>
        <v>16862.672372685185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14">
        <f t="shared" si="249"/>
        <v>100</v>
      </c>
      <c r="Q3993" t="s">
        <v>8317</v>
      </c>
      <c r="R3993" t="s">
        <v>8318</v>
      </c>
      <c r="S3993" s="8">
        <f t="shared" si="250"/>
        <v>16556.644467592592</v>
      </c>
      <c r="T3993" s="8">
        <f t="shared" si="251"/>
        <v>16586.644467592592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14">
        <f t="shared" si="249"/>
        <v>60.111111111111114</v>
      </c>
      <c r="Q3994" t="s">
        <v>8317</v>
      </c>
      <c r="R3994" t="s">
        <v>8318</v>
      </c>
      <c r="S3994" s="8">
        <f t="shared" si="250"/>
        <v>16720.940497685184</v>
      </c>
      <c r="T3994" s="8">
        <f t="shared" si="251"/>
        <v>16780.982164351852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14">
        <f t="shared" si="249"/>
        <v>3</v>
      </c>
      <c r="Q3995" t="s">
        <v>8317</v>
      </c>
      <c r="R3995" t="s">
        <v>8318</v>
      </c>
      <c r="S3995" s="8">
        <f t="shared" si="250"/>
        <v>16538.864722222221</v>
      </c>
      <c r="T3995" s="8">
        <f t="shared" si="251"/>
        <v>16568.864722222221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14">
        <f t="shared" si="249"/>
        <v>5</v>
      </c>
      <c r="Q3996" t="s">
        <v>8317</v>
      </c>
      <c r="R3996" t="s">
        <v>8318</v>
      </c>
      <c r="S3996" s="8">
        <f t="shared" si="250"/>
        <v>16240.389930555555</v>
      </c>
      <c r="T3996" s="8">
        <f t="shared" si="251"/>
        <v>16270.389930555555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14">
        <f t="shared" si="249"/>
        <v>17.5</v>
      </c>
      <c r="Q3997" t="s">
        <v>8317</v>
      </c>
      <c r="R3997" t="s">
        <v>8318</v>
      </c>
      <c r="S3997" s="8">
        <f t="shared" si="250"/>
        <v>16450.683761574073</v>
      </c>
      <c r="T3997" s="8">
        <f t="shared" si="251"/>
        <v>16480.477083333335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14">
        <f t="shared" si="249"/>
        <v>29.235294117647058</v>
      </c>
      <c r="Q3998" t="s">
        <v>8317</v>
      </c>
      <c r="R3998" t="s">
        <v>8318</v>
      </c>
      <c r="S3998" s="8">
        <f t="shared" si="250"/>
        <v>16381.266944444442</v>
      </c>
      <c r="T3998" s="8">
        <f t="shared" si="251"/>
        <v>16394.669444444444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14" t="str">
        <f t="shared" si="249"/>
        <v/>
      </c>
      <c r="Q3999" t="s">
        <v>8317</v>
      </c>
      <c r="R3999" t="s">
        <v>8318</v>
      </c>
      <c r="S3999" s="8">
        <f t="shared" si="250"/>
        <v>16500.391446759259</v>
      </c>
      <c r="T3999" s="8">
        <f t="shared" si="251"/>
        <v>16530.349780092594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14">
        <f t="shared" si="249"/>
        <v>59.583333333333336</v>
      </c>
      <c r="Q4000" t="s">
        <v>8317</v>
      </c>
      <c r="R4000" t="s">
        <v>8318</v>
      </c>
      <c r="S4000" s="8">
        <f t="shared" si="250"/>
        <v>16492.963263888891</v>
      </c>
      <c r="T4000" s="8">
        <f t="shared" si="251"/>
        <v>16522.921597222223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14">
        <f t="shared" si="249"/>
        <v>82.571428571428569</v>
      </c>
      <c r="Q4001" t="s">
        <v>8317</v>
      </c>
      <c r="R4001" t="s">
        <v>8318</v>
      </c>
      <c r="S4001" s="8">
        <f t="shared" si="250"/>
        <v>16273.828680555556</v>
      </c>
      <c r="T4001" s="8">
        <f t="shared" si="251"/>
        <v>16313.827650462963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14">
        <f t="shared" si="249"/>
        <v>10</v>
      </c>
      <c r="Q4002" t="s">
        <v>8317</v>
      </c>
      <c r="R4002" t="s">
        <v>8318</v>
      </c>
      <c r="S4002" s="8">
        <f t="shared" si="250"/>
        <v>16868.645347222224</v>
      </c>
      <c r="T4002" s="8">
        <f t="shared" si="251"/>
        <v>16928.603680555556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14">
        <f t="shared" si="249"/>
        <v>32.357142857142854</v>
      </c>
      <c r="Q4003" t="s">
        <v>8317</v>
      </c>
      <c r="R4003" t="s">
        <v>8318</v>
      </c>
      <c r="S4003" s="8">
        <f t="shared" si="250"/>
        <v>17206.964212962961</v>
      </c>
      <c r="T4003" s="8">
        <f t="shared" si="251"/>
        <v>17226.791666666668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14">
        <f t="shared" si="249"/>
        <v>5.75</v>
      </c>
      <c r="Q4004" t="s">
        <v>8317</v>
      </c>
      <c r="R4004" t="s">
        <v>8318</v>
      </c>
      <c r="S4004" s="8">
        <f t="shared" si="250"/>
        <v>16310.043530092591</v>
      </c>
      <c r="T4004" s="8">
        <f t="shared" si="251"/>
        <v>16340.043530092591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14">
        <f t="shared" si="249"/>
        <v>100.5</v>
      </c>
      <c r="Q4005" t="s">
        <v>8317</v>
      </c>
      <c r="R4005" t="s">
        <v>8318</v>
      </c>
      <c r="S4005" s="8">
        <f t="shared" si="250"/>
        <v>16451.587349537036</v>
      </c>
      <c r="T4005" s="8">
        <f t="shared" si="251"/>
        <v>16481.587349537036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14">
        <f t="shared" si="249"/>
        <v>1</v>
      </c>
      <c r="Q4006" t="s">
        <v>8317</v>
      </c>
      <c r="R4006" t="s">
        <v>8318</v>
      </c>
      <c r="S4006" s="8">
        <f t="shared" si="250"/>
        <v>16321.16269675926</v>
      </c>
      <c r="T4006" s="8">
        <f t="shared" si="251"/>
        <v>16351.16269675926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14">
        <f t="shared" si="249"/>
        <v>20</v>
      </c>
      <c r="Q4007" t="s">
        <v>8317</v>
      </c>
      <c r="R4007" t="s">
        <v>8318</v>
      </c>
      <c r="S4007" s="8">
        <f t="shared" si="250"/>
        <v>16303.807696759259</v>
      </c>
      <c r="T4007" s="8">
        <f t="shared" si="251"/>
        <v>16363.807696759259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14">
        <f t="shared" si="249"/>
        <v>2</v>
      </c>
      <c r="Q4008" t="s">
        <v>8317</v>
      </c>
      <c r="R4008" t="s">
        <v>8318</v>
      </c>
      <c r="S4008" s="8">
        <f t="shared" si="250"/>
        <v>16822.772997685188</v>
      </c>
      <c r="T4008" s="8">
        <f t="shared" si="251"/>
        <v>16847.772997685188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14">
        <f t="shared" si="249"/>
        <v>5</v>
      </c>
      <c r="Q4009" t="s">
        <v>8317</v>
      </c>
      <c r="R4009" t="s">
        <v>8318</v>
      </c>
      <c r="S4009" s="8">
        <f t="shared" si="250"/>
        <v>16279.77292824074</v>
      </c>
      <c r="T4009" s="8">
        <f t="shared" si="251"/>
        <v>16308.686111111112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14">
        <f t="shared" si="249"/>
        <v>15</v>
      </c>
      <c r="Q4010" t="s">
        <v>8317</v>
      </c>
      <c r="R4010" t="s">
        <v>8318</v>
      </c>
      <c r="S4010" s="8">
        <f t="shared" si="250"/>
        <v>16608.964201388888</v>
      </c>
      <c r="T4010" s="8">
        <f t="shared" si="251"/>
        <v>16638.964201388888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14">
        <f t="shared" si="249"/>
        <v>25</v>
      </c>
      <c r="Q4011" t="s">
        <v>8317</v>
      </c>
      <c r="R4011" t="s">
        <v>8318</v>
      </c>
      <c r="S4011" s="8">
        <f t="shared" si="250"/>
        <v>16282.700925925927</v>
      </c>
      <c r="T4011" s="8">
        <f t="shared" si="251"/>
        <v>16322.700925925927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14">
        <f t="shared" si="249"/>
        <v>45.842105263157897</v>
      </c>
      <c r="Q4012" t="s">
        <v>8317</v>
      </c>
      <c r="R4012" t="s">
        <v>8318</v>
      </c>
      <c r="S4012" s="8">
        <f t="shared" si="250"/>
        <v>16352.770439814814</v>
      </c>
      <c r="T4012" s="8">
        <f t="shared" si="251"/>
        <v>16369.770439814814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14">
        <f t="shared" si="249"/>
        <v>4.75</v>
      </c>
      <c r="Q4013" t="s">
        <v>8317</v>
      </c>
      <c r="R4013" t="s">
        <v>8318</v>
      </c>
      <c r="S4013" s="8">
        <f t="shared" si="250"/>
        <v>16433.54488425926</v>
      </c>
      <c r="T4013" s="8">
        <f t="shared" si="251"/>
        <v>16463.54488425926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14" t="str">
        <f t="shared" si="249"/>
        <v/>
      </c>
      <c r="Q4014" t="s">
        <v>8317</v>
      </c>
      <c r="R4014" t="s">
        <v>8318</v>
      </c>
      <c r="S4014" s="8">
        <f t="shared" si="250"/>
        <v>16527.544548611109</v>
      </c>
      <c r="T4014" s="8">
        <f t="shared" si="251"/>
        <v>16557.544548611109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14">
        <f t="shared" si="249"/>
        <v>13</v>
      </c>
      <c r="Q4015" t="s">
        <v>8317</v>
      </c>
      <c r="R4015" t="s">
        <v>8318</v>
      </c>
      <c r="S4015" s="8">
        <f t="shared" si="250"/>
        <v>16452.301192129627</v>
      </c>
      <c r="T4015" s="8">
        <f t="shared" si="251"/>
        <v>16482.301192129627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14" t="str">
        <f t="shared" si="249"/>
        <v/>
      </c>
      <c r="Q4016" t="s">
        <v>8317</v>
      </c>
      <c r="R4016" t="s">
        <v>8318</v>
      </c>
      <c r="S4016" s="8">
        <f t="shared" si="250"/>
        <v>16850.246168981485</v>
      </c>
      <c r="T4016" s="8">
        <f t="shared" si="251"/>
        <v>16865.246168981485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14">
        <f t="shared" si="249"/>
        <v>1</v>
      </c>
      <c r="Q4017" t="s">
        <v>8317</v>
      </c>
      <c r="R4017" t="s">
        <v>8318</v>
      </c>
      <c r="S4017" s="8">
        <f t="shared" si="250"/>
        <v>16605.780821759257</v>
      </c>
      <c r="T4017" s="8">
        <f t="shared" si="251"/>
        <v>16635.780821759257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14">
        <f t="shared" si="249"/>
        <v>10</v>
      </c>
      <c r="Q4018" t="s">
        <v>8317</v>
      </c>
      <c r="R4018" t="s">
        <v>8318</v>
      </c>
      <c r="S4018" s="8">
        <f t="shared" si="250"/>
        <v>16300.872685185184</v>
      </c>
      <c r="T4018" s="8">
        <f t="shared" si="251"/>
        <v>16330.872685185184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14">
        <f t="shared" si="249"/>
        <v>52.5</v>
      </c>
      <c r="Q4019" t="s">
        <v>8317</v>
      </c>
      <c r="R4019" t="s">
        <v>8318</v>
      </c>
      <c r="S4019" s="8">
        <f t="shared" si="250"/>
        <v>16287.672152777777</v>
      </c>
      <c r="T4019" s="8">
        <f t="shared" si="251"/>
        <v>16317.672152777777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14">
        <f t="shared" si="249"/>
        <v>32.5</v>
      </c>
      <c r="Q4020" t="s">
        <v>8317</v>
      </c>
      <c r="R4020" t="s">
        <v>8318</v>
      </c>
      <c r="S4020" s="8">
        <f t="shared" si="250"/>
        <v>17051.910972222224</v>
      </c>
      <c r="T4020" s="8">
        <f t="shared" si="251"/>
        <v>17081.910972222224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14">
        <f t="shared" si="249"/>
        <v>7.25</v>
      </c>
      <c r="Q4021" t="s">
        <v>8317</v>
      </c>
      <c r="R4021" t="s">
        <v>8318</v>
      </c>
      <c r="S4021" s="8">
        <f t="shared" si="250"/>
        <v>16848.675879629631</v>
      </c>
      <c r="T4021" s="8">
        <f t="shared" si="251"/>
        <v>16906.68611111111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14">
        <f t="shared" si="249"/>
        <v>33.333333333333336</v>
      </c>
      <c r="Q4022" t="s">
        <v>8317</v>
      </c>
      <c r="R4022" t="s">
        <v>8318</v>
      </c>
      <c r="S4022" s="8">
        <f t="shared" si="250"/>
        <v>16488.190960648149</v>
      </c>
      <c r="T4022" s="8">
        <f t="shared" si="251"/>
        <v>16518.149293981482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14">
        <f t="shared" si="249"/>
        <v>62.5</v>
      </c>
      <c r="Q4023" t="s">
        <v>8317</v>
      </c>
      <c r="R4023" t="s">
        <v>8318</v>
      </c>
      <c r="S4023" s="8">
        <f t="shared" si="250"/>
        <v>16309.911550925926</v>
      </c>
      <c r="T4023" s="8">
        <f t="shared" si="251"/>
        <v>16369.911550925926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14">
        <f t="shared" si="249"/>
        <v>63.558375634517766</v>
      </c>
      <c r="Q4024" t="s">
        <v>8317</v>
      </c>
      <c r="R4024" t="s">
        <v>8318</v>
      </c>
      <c r="S4024" s="8">
        <f t="shared" si="250"/>
        <v>16421.584108796294</v>
      </c>
      <c r="T4024" s="8">
        <f t="shared" si="251"/>
        <v>16467.120833333334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14" t="str">
        <f t="shared" si="249"/>
        <v/>
      </c>
      <c r="Q4025" t="s">
        <v>8317</v>
      </c>
      <c r="R4025" t="s">
        <v>8318</v>
      </c>
      <c r="S4025" s="8">
        <f t="shared" si="250"/>
        <v>16839.999571759257</v>
      </c>
      <c r="T4025" s="8">
        <f t="shared" si="251"/>
        <v>16884.957905092593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14">
        <f t="shared" si="249"/>
        <v>10</v>
      </c>
      <c r="Q4026" t="s">
        <v>8317</v>
      </c>
      <c r="R4026" t="s">
        <v>8318</v>
      </c>
      <c r="S4026" s="8">
        <f t="shared" si="250"/>
        <v>16648.670104166664</v>
      </c>
      <c r="T4026" s="8">
        <f t="shared" si="251"/>
        <v>16678.670104166664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14">
        <f t="shared" si="249"/>
        <v>62.5</v>
      </c>
      <c r="Q4027" t="s">
        <v>8317</v>
      </c>
      <c r="R4027" t="s">
        <v>8318</v>
      </c>
      <c r="S4027" s="8">
        <f t="shared" si="250"/>
        <v>16582.237685185184</v>
      </c>
      <c r="T4027" s="8">
        <f t="shared" si="251"/>
        <v>16642.237685185184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14" t="str">
        <f t="shared" si="249"/>
        <v/>
      </c>
      <c r="Q4028" t="s">
        <v>8317</v>
      </c>
      <c r="R4028" t="s">
        <v>8318</v>
      </c>
      <c r="S4028" s="8">
        <f t="shared" si="250"/>
        <v>16713.65554398148</v>
      </c>
      <c r="T4028" s="8">
        <f t="shared" si="251"/>
        <v>16773.697210648148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14">
        <f t="shared" si="249"/>
        <v>30.714285714285715</v>
      </c>
      <c r="Q4029" t="s">
        <v>8317</v>
      </c>
      <c r="R4029" t="s">
        <v>8318</v>
      </c>
      <c r="S4029" s="8">
        <f t="shared" si="250"/>
        <v>17199.970844907406</v>
      </c>
      <c r="T4029" s="8">
        <f t="shared" si="251"/>
        <v>17220.041666666668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14">
        <f t="shared" si="249"/>
        <v>51</v>
      </c>
      <c r="Q4030" t="s">
        <v>8317</v>
      </c>
      <c r="R4030" t="s">
        <v>8318</v>
      </c>
      <c r="S4030" s="8">
        <f t="shared" si="250"/>
        <v>16196.938657407409</v>
      </c>
      <c r="T4030" s="8">
        <f t="shared" si="251"/>
        <v>16226.938657407409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14" t="str">
        <f t="shared" si="249"/>
        <v/>
      </c>
      <c r="Q4031" t="s">
        <v>8317</v>
      </c>
      <c r="R4031" t="s">
        <v>8318</v>
      </c>
      <c r="S4031" s="8">
        <f t="shared" si="250"/>
        <v>16753.025115740744</v>
      </c>
      <c r="T4031" s="8">
        <f t="shared" si="251"/>
        <v>16783.025115740744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14">
        <f t="shared" si="249"/>
        <v>66.666666666666671</v>
      </c>
      <c r="Q4032" t="s">
        <v>8317</v>
      </c>
      <c r="R4032" t="s">
        <v>8318</v>
      </c>
      <c r="S4032" s="8">
        <f t="shared" si="250"/>
        <v>16805.655081018518</v>
      </c>
      <c r="T4032" s="8">
        <f t="shared" si="251"/>
        <v>16834.784027777776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14" t="str">
        <f t="shared" si="249"/>
        <v/>
      </c>
      <c r="Q4033" t="s">
        <v>8317</v>
      </c>
      <c r="R4033" t="s">
        <v>8318</v>
      </c>
      <c r="S4033" s="8">
        <f t="shared" si="250"/>
        <v>16372.585231481482</v>
      </c>
      <c r="T4033" s="8">
        <f t="shared" si="251"/>
        <v>16422.626898148148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 s="14">
        <f t="shared" si="249"/>
        <v>59</v>
      </c>
      <c r="Q4034" t="s">
        <v>8317</v>
      </c>
      <c r="R4034" t="s">
        <v>8318</v>
      </c>
      <c r="S4034" s="8">
        <f t="shared" si="250"/>
        <v>16724.809212962962</v>
      </c>
      <c r="T4034" s="8">
        <f t="shared" si="251"/>
        <v>16784.85087962963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E4035/D4035*100</f>
        <v>25.698702928870294</v>
      </c>
      <c r="P4035" s="14">
        <f t="shared" ref="P4035:P4098" si="253">IFERROR(E4035/L4035,"")</f>
        <v>65.340319148936175</v>
      </c>
      <c r="Q4035" t="s">
        <v>8317</v>
      </c>
      <c r="R4035" t="s">
        <v>8318</v>
      </c>
      <c r="S4035" s="8">
        <f t="shared" ref="S4035:S4098" si="254">(((J4035/60/60/24)))</f>
        <v>17045.268796296295</v>
      </c>
      <c r="T4035" s="8">
        <f t="shared" ref="T4035:T4098" si="255">(((I4035/60/60/24)))</f>
        <v>17076.375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14">
        <f t="shared" si="253"/>
        <v>100</v>
      </c>
      <c r="Q4036" t="s">
        <v>8317</v>
      </c>
      <c r="R4036" t="s">
        <v>8318</v>
      </c>
      <c r="S4036" s="8">
        <f t="shared" si="254"/>
        <v>16498.947337962964</v>
      </c>
      <c r="T4036" s="8">
        <f t="shared" si="255"/>
        <v>16528.905671296296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14">
        <f t="shared" si="253"/>
        <v>147.4</v>
      </c>
      <c r="Q4037" t="s">
        <v>8317</v>
      </c>
      <c r="R4037" t="s">
        <v>8318</v>
      </c>
      <c r="S4037" s="8">
        <f t="shared" si="254"/>
        <v>16334.882951388887</v>
      </c>
      <c r="T4037" s="8">
        <f t="shared" si="255"/>
        <v>16364.882951388887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14">
        <f t="shared" si="253"/>
        <v>166.05882352941177</v>
      </c>
      <c r="Q4038" t="s">
        <v>8317</v>
      </c>
      <c r="R4038" t="s">
        <v>8318</v>
      </c>
      <c r="S4038" s="8">
        <f t="shared" si="254"/>
        <v>16235.937083333332</v>
      </c>
      <c r="T4038" s="8">
        <f t="shared" si="255"/>
        <v>16252.9375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14">
        <f t="shared" si="253"/>
        <v>40</v>
      </c>
      <c r="Q4039" t="s">
        <v>8317</v>
      </c>
      <c r="R4039" t="s">
        <v>8318</v>
      </c>
      <c r="S4039" s="8">
        <f t="shared" si="254"/>
        <v>16928.070775462966</v>
      </c>
      <c r="T4039" s="8">
        <f t="shared" si="255"/>
        <v>16945.600694444445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14">
        <f t="shared" si="253"/>
        <v>75.25</v>
      </c>
      <c r="Q4040" t="s">
        <v>8317</v>
      </c>
      <c r="R4040" t="s">
        <v>8318</v>
      </c>
      <c r="S4040" s="8">
        <f t="shared" si="254"/>
        <v>16300.798726851854</v>
      </c>
      <c r="T4040" s="8">
        <f t="shared" si="255"/>
        <v>16360.798726851854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14">
        <f t="shared" si="253"/>
        <v>60</v>
      </c>
      <c r="Q4041" t="s">
        <v>8317</v>
      </c>
      <c r="R4041" t="s">
        <v>8318</v>
      </c>
      <c r="S4041" s="8">
        <f t="shared" si="254"/>
        <v>16736.670914351853</v>
      </c>
      <c r="T4041" s="8">
        <f t="shared" si="255"/>
        <v>16770.249305555557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14">
        <f t="shared" si="253"/>
        <v>1250</v>
      </c>
      <c r="Q4042" t="s">
        <v>8317</v>
      </c>
      <c r="R4042" t="s">
        <v>8318</v>
      </c>
      <c r="S4042" s="8">
        <f t="shared" si="254"/>
        <v>16575.231527777778</v>
      </c>
      <c r="T4042" s="8">
        <f t="shared" si="255"/>
        <v>16634.125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14">
        <f t="shared" si="253"/>
        <v>10.5</v>
      </c>
      <c r="Q4043" t="s">
        <v>8317</v>
      </c>
      <c r="R4043" t="s">
        <v>8318</v>
      </c>
      <c r="S4043" s="8">
        <f t="shared" si="254"/>
        <v>16990.474004629628</v>
      </c>
      <c r="T4043" s="8">
        <f t="shared" si="255"/>
        <v>17050.474004629628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14">
        <f t="shared" si="253"/>
        <v>7</v>
      </c>
      <c r="Q4044" t="s">
        <v>8317</v>
      </c>
      <c r="R4044" t="s">
        <v>8318</v>
      </c>
      <c r="S4044" s="8">
        <f t="shared" si="254"/>
        <v>16426.084074074075</v>
      </c>
      <c r="T4044" s="8">
        <f t="shared" si="255"/>
        <v>16455.802777777779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14" t="str">
        <f t="shared" si="253"/>
        <v/>
      </c>
      <c r="Q4045" t="s">
        <v>8317</v>
      </c>
      <c r="R4045" t="s">
        <v>8318</v>
      </c>
      <c r="S4045" s="8">
        <f t="shared" si="254"/>
        <v>16379.957465277779</v>
      </c>
      <c r="T4045" s="8">
        <f t="shared" si="255"/>
        <v>16394.957465277777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14">
        <f t="shared" si="253"/>
        <v>56.25</v>
      </c>
      <c r="Q4046" t="s">
        <v>8317</v>
      </c>
      <c r="R4046" t="s">
        <v>8318</v>
      </c>
      <c r="S4046" s="8">
        <f t="shared" si="254"/>
        <v>16505.219699074074</v>
      </c>
      <c r="T4046" s="8">
        <f t="shared" si="255"/>
        <v>16535.208333333332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14">
        <f t="shared" si="253"/>
        <v>1</v>
      </c>
      <c r="Q4047" t="s">
        <v>8317</v>
      </c>
      <c r="R4047" t="s">
        <v>8318</v>
      </c>
      <c r="S4047" s="8">
        <f t="shared" si="254"/>
        <v>16273.201261574075</v>
      </c>
      <c r="T4047" s="8">
        <f t="shared" si="255"/>
        <v>16303.201261574075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14">
        <f t="shared" si="253"/>
        <v>38.333333333333336</v>
      </c>
      <c r="Q4048" t="s">
        <v>8317</v>
      </c>
      <c r="R4048" t="s">
        <v>8318</v>
      </c>
      <c r="S4048" s="8">
        <f t="shared" si="254"/>
        <v>16335.650578703702</v>
      </c>
      <c r="T4048" s="8">
        <f t="shared" si="255"/>
        <v>16365.650578703702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14">
        <f t="shared" si="253"/>
        <v>27.5</v>
      </c>
      <c r="Q4049" t="s">
        <v>8317</v>
      </c>
      <c r="R4049" t="s">
        <v>8318</v>
      </c>
      <c r="S4049" s="8">
        <f t="shared" si="254"/>
        <v>16422.022488425926</v>
      </c>
      <c r="T4049" s="8">
        <f t="shared" si="255"/>
        <v>16446.041666666668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14">
        <f t="shared" si="253"/>
        <v>32.978021978021978</v>
      </c>
      <c r="Q4050" t="s">
        <v>8317</v>
      </c>
      <c r="R4050" t="s">
        <v>8318</v>
      </c>
      <c r="S4050" s="8">
        <f t="shared" si="254"/>
        <v>16867.509108796297</v>
      </c>
      <c r="T4050" s="8">
        <f t="shared" si="255"/>
        <v>16902.467442129629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14">
        <f t="shared" si="253"/>
        <v>16</v>
      </c>
      <c r="Q4051" t="s">
        <v>8317</v>
      </c>
      <c r="R4051" t="s">
        <v>8318</v>
      </c>
      <c r="S4051" s="8">
        <f t="shared" si="254"/>
        <v>16600.958506944444</v>
      </c>
      <c r="T4051" s="8">
        <f t="shared" si="255"/>
        <v>16630.958506944444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14">
        <f t="shared" si="253"/>
        <v>1</v>
      </c>
      <c r="Q4052" t="s">
        <v>8317</v>
      </c>
      <c r="R4052" t="s">
        <v>8318</v>
      </c>
      <c r="S4052" s="8">
        <f t="shared" si="254"/>
        <v>16336.636469907406</v>
      </c>
      <c r="T4052" s="8">
        <f t="shared" si="255"/>
        <v>16366.636469907406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14" t="str">
        <f t="shared" si="253"/>
        <v/>
      </c>
      <c r="Q4053" t="s">
        <v>8317</v>
      </c>
      <c r="R4053" t="s">
        <v>8318</v>
      </c>
      <c r="S4053" s="8">
        <f t="shared" si="254"/>
        <v>16192.810150462965</v>
      </c>
      <c r="T4053" s="8">
        <f t="shared" si="255"/>
        <v>16199.286805555557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14">
        <f t="shared" si="253"/>
        <v>86.615384615384613</v>
      </c>
      <c r="Q4054" t="s">
        <v>8317</v>
      </c>
      <c r="R4054" t="s">
        <v>8318</v>
      </c>
      <c r="S4054" s="8">
        <f t="shared" si="254"/>
        <v>16296.878657407406</v>
      </c>
      <c r="T4054" s="8">
        <f t="shared" si="255"/>
        <v>16356.878657407406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14">
        <f t="shared" si="253"/>
        <v>55</v>
      </c>
      <c r="Q4055" t="s">
        <v>8317</v>
      </c>
      <c r="R4055" t="s">
        <v>8318</v>
      </c>
      <c r="S4055" s="8">
        <f t="shared" si="254"/>
        <v>16359.690138888889</v>
      </c>
      <c r="T4055" s="8">
        <f t="shared" si="255"/>
        <v>16389.833333333332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14" t="str">
        <f t="shared" si="253"/>
        <v/>
      </c>
      <c r="Q4056" t="s">
        <v>8317</v>
      </c>
      <c r="R4056" t="s">
        <v>8318</v>
      </c>
      <c r="S4056" s="8">
        <f t="shared" si="254"/>
        <v>17044.841261574074</v>
      </c>
      <c r="T4056" s="8">
        <f t="shared" si="255"/>
        <v>17075.166666666668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14">
        <f t="shared" si="253"/>
        <v>41.952380952380949</v>
      </c>
      <c r="Q4057" t="s">
        <v>8317</v>
      </c>
      <c r="R4057" t="s">
        <v>8318</v>
      </c>
      <c r="S4057" s="8">
        <f t="shared" si="254"/>
        <v>16210.648506944446</v>
      </c>
      <c r="T4057" s="8">
        <f t="shared" si="255"/>
        <v>16240.648506944446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14">
        <f t="shared" si="253"/>
        <v>88.333333333333329</v>
      </c>
      <c r="Q4058" t="s">
        <v>8317</v>
      </c>
      <c r="R4058" t="s">
        <v>8318</v>
      </c>
      <c r="S4058" s="8">
        <f t="shared" si="254"/>
        <v>16965.933321759261</v>
      </c>
      <c r="T4058" s="8">
        <f t="shared" si="255"/>
        <v>16985.832638888889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14">
        <f t="shared" si="253"/>
        <v>129.16666666666666</v>
      </c>
      <c r="Q4059" t="s">
        <v>8317</v>
      </c>
      <c r="R4059" t="s">
        <v>8318</v>
      </c>
      <c r="S4059" s="8">
        <f t="shared" si="254"/>
        <v>16741.968518518519</v>
      </c>
      <c r="T4059" s="8">
        <f t="shared" si="255"/>
        <v>16764.958333333332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14">
        <f t="shared" si="253"/>
        <v>23.75</v>
      </c>
      <c r="Q4060" t="s">
        <v>8317</v>
      </c>
      <c r="R4060" t="s">
        <v>8318</v>
      </c>
      <c r="S4060" s="8">
        <f t="shared" si="254"/>
        <v>16877.060694444444</v>
      </c>
      <c r="T4060" s="8">
        <f t="shared" si="255"/>
        <v>16892.165972222221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14">
        <f t="shared" si="253"/>
        <v>35.714285714285715</v>
      </c>
      <c r="Q4061" t="s">
        <v>8317</v>
      </c>
      <c r="R4061" t="s">
        <v>8318</v>
      </c>
      <c r="S4061" s="8">
        <f t="shared" si="254"/>
        <v>16297.640648148148</v>
      </c>
      <c r="T4061" s="8">
        <f t="shared" si="255"/>
        <v>16329.125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14">
        <f t="shared" si="253"/>
        <v>57</v>
      </c>
      <c r="Q4062" t="s">
        <v>8317</v>
      </c>
      <c r="R4062" t="s">
        <v>8318</v>
      </c>
      <c r="S4062" s="8">
        <f t="shared" si="254"/>
        <v>16210.695092592592</v>
      </c>
      <c r="T4062" s="8">
        <f t="shared" si="255"/>
        <v>16244.666666666666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14" t="str">
        <f t="shared" si="253"/>
        <v/>
      </c>
      <c r="Q4063" t="s">
        <v>8317</v>
      </c>
      <c r="R4063" t="s">
        <v>8318</v>
      </c>
      <c r="S4063" s="8">
        <f t="shared" si="254"/>
        <v>16852.141469907405</v>
      </c>
      <c r="T4063" s="8">
        <f t="shared" si="255"/>
        <v>16912.099803240741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14">
        <f t="shared" si="253"/>
        <v>163.33333333333334</v>
      </c>
      <c r="Q4064" t="s">
        <v>8317</v>
      </c>
      <c r="R4064" t="s">
        <v>8318</v>
      </c>
      <c r="S4064" s="8">
        <f t="shared" si="254"/>
        <v>16954.739212962962</v>
      </c>
      <c r="T4064" s="8">
        <f t="shared" si="255"/>
        <v>16984.739212962962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14">
        <f t="shared" si="253"/>
        <v>15</v>
      </c>
      <c r="Q4065" t="s">
        <v>8317</v>
      </c>
      <c r="R4065" t="s">
        <v>8318</v>
      </c>
      <c r="S4065" s="8">
        <f t="shared" si="254"/>
        <v>16218.681527777777</v>
      </c>
      <c r="T4065" s="8">
        <f t="shared" si="255"/>
        <v>16248.681527777777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14">
        <f t="shared" si="253"/>
        <v>64.166666666666671</v>
      </c>
      <c r="Q4066" t="s">
        <v>8317</v>
      </c>
      <c r="R4066" t="s">
        <v>8318</v>
      </c>
      <c r="S4066" s="8">
        <f t="shared" si="254"/>
        <v>16524.588263888891</v>
      </c>
      <c r="T4066" s="8">
        <f t="shared" si="255"/>
        <v>16554.588263888891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14">
        <f t="shared" si="253"/>
        <v>6.75</v>
      </c>
      <c r="Q4067" t="s">
        <v>8317</v>
      </c>
      <c r="R4067" t="s">
        <v>8318</v>
      </c>
      <c r="S4067" s="8">
        <f t="shared" si="254"/>
        <v>16264.951516203704</v>
      </c>
      <c r="T4067" s="8">
        <f t="shared" si="255"/>
        <v>16294.951516203704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14">
        <f t="shared" si="253"/>
        <v>25</v>
      </c>
      <c r="Q4068" t="s">
        <v>8317</v>
      </c>
      <c r="R4068" t="s">
        <v>8318</v>
      </c>
      <c r="S4068" s="8">
        <f t="shared" si="254"/>
        <v>16910.039212962962</v>
      </c>
      <c r="T4068" s="8">
        <f t="shared" si="255"/>
        <v>16940.039212962962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14">
        <f t="shared" si="253"/>
        <v>179.11764705882354</v>
      </c>
      <c r="Q4069" t="s">
        <v>8317</v>
      </c>
      <c r="R4069" t="s">
        <v>8318</v>
      </c>
      <c r="S4069" s="8">
        <f t="shared" si="254"/>
        <v>16666.11747685185</v>
      </c>
      <c r="T4069" s="8">
        <f t="shared" si="255"/>
        <v>16706.11747685185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14">
        <f t="shared" si="253"/>
        <v>34.950000000000003</v>
      </c>
      <c r="Q4070" t="s">
        <v>8317</v>
      </c>
      <c r="R4070" t="s">
        <v>8318</v>
      </c>
      <c r="S4070" s="8">
        <f t="shared" si="254"/>
        <v>17149.963599537037</v>
      </c>
      <c r="T4070" s="8">
        <f t="shared" si="255"/>
        <v>17179.961805555555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14">
        <f t="shared" si="253"/>
        <v>33.07692307692308</v>
      </c>
      <c r="Q4071" t="s">
        <v>8317</v>
      </c>
      <c r="R4071" t="s">
        <v>8318</v>
      </c>
      <c r="S4071" s="8">
        <f t="shared" si="254"/>
        <v>16453.661527777778</v>
      </c>
      <c r="T4071" s="8">
        <f t="shared" si="255"/>
        <v>16494.5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14">
        <f t="shared" si="253"/>
        <v>27.5</v>
      </c>
      <c r="Q4072" t="s">
        <v>8317</v>
      </c>
      <c r="R4072" t="s">
        <v>8318</v>
      </c>
      <c r="S4072" s="8">
        <f t="shared" si="254"/>
        <v>16462.666898148145</v>
      </c>
      <c r="T4072" s="8">
        <f t="shared" si="255"/>
        <v>16495.125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14" t="str">
        <f t="shared" si="253"/>
        <v/>
      </c>
      <c r="Q4073" t="s">
        <v>8317</v>
      </c>
      <c r="R4073" t="s">
        <v>8318</v>
      </c>
      <c r="S4073" s="8">
        <f t="shared" si="254"/>
        <v>17131.804756944446</v>
      </c>
      <c r="T4073" s="8">
        <f t="shared" si="255"/>
        <v>17161.804756944446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14">
        <f t="shared" si="253"/>
        <v>2</v>
      </c>
      <c r="Q4074" t="s">
        <v>8317</v>
      </c>
      <c r="R4074" t="s">
        <v>8318</v>
      </c>
      <c r="S4074" s="8">
        <f t="shared" si="254"/>
        <v>16243.77443287037</v>
      </c>
      <c r="T4074" s="8">
        <f t="shared" si="255"/>
        <v>16303.77443287037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14">
        <f t="shared" si="253"/>
        <v>18.5</v>
      </c>
      <c r="Q4075" t="s">
        <v>8317</v>
      </c>
      <c r="R4075" t="s">
        <v>8318</v>
      </c>
      <c r="S4075" s="8">
        <f t="shared" si="254"/>
        <v>16509.345208333336</v>
      </c>
      <c r="T4075" s="8">
        <f t="shared" si="255"/>
        <v>16564.166666666668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14">
        <f t="shared" si="253"/>
        <v>35</v>
      </c>
      <c r="Q4076" t="s">
        <v>8317</v>
      </c>
      <c r="R4076" t="s">
        <v>8318</v>
      </c>
      <c r="S4076" s="8">
        <f t="shared" si="254"/>
        <v>16714.552951388887</v>
      </c>
      <c r="T4076" s="8">
        <f t="shared" si="255"/>
        <v>16744.594618055555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14">
        <f t="shared" si="253"/>
        <v>44.307692307692307</v>
      </c>
      <c r="Q4077" t="s">
        <v>8317</v>
      </c>
      <c r="R4077" t="s">
        <v>8318</v>
      </c>
      <c r="S4077" s="8">
        <f t="shared" si="254"/>
        <v>16210.045937499999</v>
      </c>
      <c r="T4077" s="8">
        <f t="shared" si="255"/>
        <v>16251.727777777778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14" t="str">
        <f t="shared" si="253"/>
        <v/>
      </c>
      <c r="Q4078" t="s">
        <v>8317</v>
      </c>
      <c r="R4078" t="s">
        <v>8318</v>
      </c>
      <c r="S4078" s="8">
        <f t="shared" si="254"/>
        <v>16336.79570601852</v>
      </c>
      <c r="T4078" s="8">
        <f t="shared" si="255"/>
        <v>16364.827083333332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14">
        <f t="shared" si="253"/>
        <v>222.5</v>
      </c>
      <c r="Q4079" t="s">
        <v>8317</v>
      </c>
      <c r="R4079" t="s">
        <v>8318</v>
      </c>
      <c r="S4079" s="8">
        <f t="shared" si="254"/>
        <v>17126.710578703704</v>
      </c>
      <c r="T4079" s="8">
        <f t="shared" si="255"/>
        <v>17156.710578703704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14" t="str">
        <f t="shared" si="253"/>
        <v/>
      </c>
      <c r="Q4080" t="s">
        <v>8317</v>
      </c>
      <c r="R4080" t="s">
        <v>8318</v>
      </c>
      <c r="S4080" s="8">
        <f t="shared" si="254"/>
        <v>17163.787523148148</v>
      </c>
      <c r="T4080" s="8">
        <f t="shared" si="255"/>
        <v>17193.787523148148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14">
        <f t="shared" si="253"/>
        <v>5</v>
      </c>
      <c r="Q4081" t="s">
        <v>8317</v>
      </c>
      <c r="R4081" t="s">
        <v>8318</v>
      </c>
      <c r="S4081" s="8">
        <f t="shared" si="254"/>
        <v>16941.938900462963</v>
      </c>
      <c r="T4081" s="8">
        <f t="shared" si="255"/>
        <v>16971.938900462963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14" t="str">
        <f t="shared" si="253"/>
        <v/>
      </c>
      <c r="Q4082" t="s">
        <v>8317</v>
      </c>
      <c r="R4082" t="s">
        <v>8318</v>
      </c>
      <c r="S4082" s="8">
        <f t="shared" si="254"/>
        <v>16942.698101851853</v>
      </c>
      <c r="T4082" s="8">
        <f t="shared" si="255"/>
        <v>16966.787500000002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14">
        <f t="shared" si="253"/>
        <v>29.166666666666668</v>
      </c>
      <c r="Q4083" t="s">
        <v>8317</v>
      </c>
      <c r="R4083" t="s">
        <v>8318</v>
      </c>
      <c r="S4083" s="8">
        <f t="shared" si="254"/>
        <v>16472.581307870369</v>
      </c>
      <c r="T4083" s="8">
        <f t="shared" si="255"/>
        <v>16502.539641203704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14">
        <f t="shared" si="253"/>
        <v>1.5</v>
      </c>
      <c r="Q4084" t="s">
        <v>8317</v>
      </c>
      <c r="R4084" t="s">
        <v>8318</v>
      </c>
      <c r="S4084" s="8">
        <f t="shared" si="254"/>
        <v>16738.189270833336</v>
      </c>
      <c r="T4084" s="8">
        <f t="shared" si="255"/>
        <v>16753.958333333332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14">
        <f t="shared" si="253"/>
        <v>126.5</v>
      </c>
      <c r="Q4085" t="s">
        <v>8317</v>
      </c>
      <c r="R4085" t="s">
        <v>8318</v>
      </c>
      <c r="S4085" s="8">
        <f t="shared" si="254"/>
        <v>16784.761759259261</v>
      </c>
      <c r="T4085" s="8">
        <f t="shared" si="255"/>
        <v>16814.761759259261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14">
        <f t="shared" si="253"/>
        <v>10</v>
      </c>
      <c r="Q4086" t="s">
        <v>8317</v>
      </c>
      <c r="R4086" t="s">
        <v>8318</v>
      </c>
      <c r="S4086" s="8">
        <f t="shared" si="254"/>
        <v>17053.436412037037</v>
      </c>
      <c r="T4086" s="8">
        <f t="shared" si="255"/>
        <v>17083.436412037037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14">
        <f t="shared" si="253"/>
        <v>10</v>
      </c>
      <c r="Q4087" t="s">
        <v>8317</v>
      </c>
      <c r="R4087" t="s">
        <v>8318</v>
      </c>
      <c r="S4087" s="8">
        <f t="shared" si="254"/>
        <v>16489.603877314814</v>
      </c>
      <c r="T4087" s="8">
        <f t="shared" si="255"/>
        <v>16518.165972222221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14">
        <f t="shared" si="253"/>
        <v>9.4</v>
      </c>
      <c r="Q4088" t="s">
        <v>8317</v>
      </c>
      <c r="R4088" t="s">
        <v>8318</v>
      </c>
      <c r="S4088" s="8">
        <f t="shared" si="254"/>
        <v>16735.940960648149</v>
      </c>
      <c r="T4088" s="8">
        <f t="shared" si="255"/>
        <v>16760.166666666668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14" t="str">
        <f t="shared" si="253"/>
        <v/>
      </c>
      <c r="Q4089" t="s">
        <v>8317</v>
      </c>
      <c r="R4089" t="s">
        <v>8318</v>
      </c>
      <c r="S4089" s="8">
        <f t="shared" si="254"/>
        <v>16969.74289351852</v>
      </c>
      <c r="T4089" s="8">
        <f t="shared" si="255"/>
        <v>16999.74289351852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14">
        <f t="shared" si="253"/>
        <v>72</v>
      </c>
      <c r="Q4090" t="s">
        <v>8317</v>
      </c>
      <c r="R4090" t="s">
        <v>8318</v>
      </c>
      <c r="S4090" s="8">
        <f t="shared" si="254"/>
        <v>16421.612546296295</v>
      </c>
      <c r="T4090" s="8">
        <f t="shared" si="255"/>
        <v>16451.434722222224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14">
        <f t="shared" si="253"/>
        <v>30</v>
      </c>
      <c r="Q4091" t="s">
        <v>8317</v>
      </c>
      <c r="R4091" t="s">
        <v>8318</v>
      </c>
      <c r="S4091" s="8">
        <f t="shared" si="254"/>
        <v>16553.732500000002</v>
      </c>
      <c r="T4091" s="8">
        <f t="shared" si="255"/>
        <v>16586.732638888887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14">
        <f t="shared" si="253"/>
        <v>10.666666666666666</v>
      </c>
      <c r="Q4092" t="s">
        <v>8317</v>
      </c>
      <c r="R4092" t="s">
        <v>8318</v>
      </c>
      <c r="S4092" s="8">
        <f t="shared" si="254"/>
        <v>16640.672881944443</v>
      </c>
      <c r="T4092" s="8">
        <f t="shared" si="255"/>
        <v>16654.625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14">
        <f t="shared" si="253"/>
        <v>25.5</v>
      </c>
      <c r="Q4093" t="s">
        <v>8317</v>
      </c>
      <c r="R4093" t="s">
        <v>8318</v>
      </c>
      <c r="S4093" s="8">
        <f t="shared" si="254"/>
        <v>16421.506377314814</v>
      </c>
      <c r="T4093" s="8">
        <f t="shared" si="255"/>
        <v>16451.506377314814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14">
        <f t="shared" si="253"/>
        <v>20</v>
      </c>
      <c r="Q4094" t="s">
        <v>8317</v>
      </c>
      <c r="R4094" t="s">
        <v>8318</v>
      </c>
      <c r="S4094" s="8">
        <f t="shared" si="254"/>
        <v>16470.194988425927</v>
      </c>
      <c r="T4094" s="8">
        <f t="shared" si="255"/>
        <v>16530.153321759262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14">
        <f t="shared" si="253"/>
        <v>15</v>
      </c>
      <c r="Q4095" t="s">
        <v>8317</v>
      </c>
      <c r="R4095" t="s">
        <v>8318</v>
      </c>
      <c r="S4095" s="8">
        <f t="shared" si="254"/>
        <v>16609.815891203703</v>
      </c>
      <c r="T4095" s="8">
        <f t="shared" si="255"/>
        <v>16669.815891203703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14">
        <f t="shared" si="253"/>
        <v>91.25</v>
      </c>
      <c r="Q4096" t="s">
        <v>8317</v>
      </c>
      <c r="R4096" t="s">
        <v>8318</v>
      </c>
      <c r="S4096" s="8">
        <f t="shared" si="254"/>
        <v>16321.086805555555</v>
      </c>
      <c r="T4096" s="8">
        <f t="shared" si="255"/>
        <v>16365.207638888889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14">
        <f t="shared" si="253"/>
        <v>800</v>
      </c>
      <c r="Q4097" t="s">
        <v>8317</v>
      </c>
      <c r="R4097" t="s">
        <v>8318</v>
      </c>
      <c r="S4097" s="8">
        <f t="shared" si="254"/>
        <v>17124.031828703704</v>
      </c>
      <c r="T4097" s="8">
        <f t="shared" si="255"/>
        <v>17154.031828703704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 s="14">
        <f t="shared" si="253"/>
        <v>80</v>
      </c>
      <c r="Q4098" t="s">
        <v>8317</v>
      </c>
      <c r="R4098" t="s">
        <v>8318</v>
      </c>
      <c r="S4098" s="8">
        <f t="shared" si="254"/>
        <v>17181.530312499999</v>
      </c>
      <c r="T4098" s="8">
        <f t="shared" si="255"/>
        <v>17225.368749999998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E4099/D4099*100</f>
        <v>0</v>
      </c>
      <c r="P4099" s="14" t="str">
        <f t="shared" ref="P4099:P4115" si="257">IFERROR(E4099/L4099,"")</f>
        <v/>
      </c>
      <c r="Q4099" t="s">
        <v>8317</v>
      </c>
      <c r="R4099" t="s">
        <v>8318</v>
      </c>
      <c r="S4099" s="8">
        <f t="shared" ref="S4099:S4115" si="258">(((J4099/60/60/24)))</f>
        <v>16775.824502314816</v>
      </c>
      <c r="T4099" s="8">
        <f t="shared" ref="T4099:T4115" si="259">(((I4099/60/60/24)))</f>
        <v>16831.996527777777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14" t="str">
        <f t="shared" si="257"/>
        <v/>
      </c>
      <c r="Q4100" t="s">
        <v>8317</v>
      </c>
      <c r="R4100" t="s">
        <v>8318</v>
      </c>
      <c r="S4100" s="8">
        <f t="shared" si="258"/>
        <v>16926.7221875</v>
      </c>
      <c r="T4100" s="8">
        <f t="shared" si="259"/>
        <v>16956.7221875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14">
        <f t="shared" si="257"/>
        <v>50</v>
      </c>
      <c r="Q4101" t="s">
        <v>8317</v>
      </c>
      <c r="R4101" t="s">
        <v>8318</v>
      </c>
      <c r="S4101" s="8">
        <f t="shared" si="258"/>
        <v>17001.850381944445</v>
      </c>
      <c r="T4101" s="8">
        <f t="shared" si="259"/>
        <v>17046.850381944445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14" t="str">
        <f t="shared" si="257"/>
        <v/>
      </c>
      <c r="Q4102" t="s">
        <v>8317</v>
      </c>
      <c r="R4102" t="s">
        <v>8318</v>
      </c>
      <c r="S4102" s="8">
        <f t="shared" si="258"/>
        <v>16358.124884259259</v>
      </c>
      <c r="T4102" s="8">
        <f t="shared" si="259"/>
        <v>16368.124884259259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14" t="str">
        <f t="shared" si="257"/>
        <v/>
      </c>
      <c r="Q4103" t="s">
        <v>8317</v>
      </c>
      <c r="R4103" t="s">
        <v>8318</v>
      </c>
      <c r="S4103" s="8">
        <f t="shared" si="258"/>
        <v>17161.903726851851</v>
      </c>
      <c r="T4103" s="8">
        <f t="shared" si="259"/>
        <v>17191.903726851851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14">
        <f t="shared" si="257"/>
        <v>22.833333333333332</v>
      </c>
      <c r="Q4104" t="s">
        <v>8317</v>
      </c>
      <c r="R4104" t="s">
        <v>8318</v>
      </c>
      <c r="S4104" s="8">
        <f t="shared" si="258"/>
        <v>16906.848067129627</v>
      </c>
      <c r="T4104" s="8">
        <f t="shared" si="259"/>
        <v>16936.848067129627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14">
        <f t="shared" si="257"/>
        <v>16.666666666666668</v>
      </c>
      <c r="Q4105" t="s">
        <v>8317</v>
      </c>
      <c r="R4105" t="s">
        <v>8318</v>
      </c>
      <c r="S4105" s="8">
        <f t="shared" si="258"/>
        <v>16619.832939814816</v>
      </c>
      <c r="T4105" s="8">
        <f t="shared" si="259"/>
        <v>16673.772222222222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14">
        <f t="shared" si="257"/>
        <v>45.785714285714285</v>
      </c>
      <c r="Q4106" t="s">
        <v>8317</v>
      </c>
      <c r="R4106" t="s">
        <v>8318</v>
      </c>
      <c r="S4106" s="8">
        <f t="shared" si="258"/>
        <v>17071.278171296297</v>
      </c>
      <c r="T4106" s="8">
        <f t="shared" si="259"/>
        <v>17101.278171296297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14">
        <f t="shared" si="257"/>
        <v>383.33333333333331</v>
      </c>
      <c r="Q4107" t="s">
        <v>8317</v>
      </c>
      <c r="R4107" t="s">
        <v>8318</v>
      </c>
      <c r="S4107" s="8">
        <f t="shared" si="258"/>
        <v>17128.010520833333</v>
      </c>
      <c r="T4107" s="8">
        <f t="shared" si="259"/>
        <v>17161.010520833333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14">
        <f t="shared" si="257"/>
        <v>106.96969696969697</v>
      </c>
      <c r="Q4108" t="s">
        <v>8317</v>
      </c>
      <c r="R4108" t="s">
        <v>8318</v>
      </c>
      <c r="S4108" s="8">
        <f t="shared" si="258"/>
        <v>16484.049374999999</v>
      </c>
      <c r="T4108" s="8">
        <f t="shared" si="259"/>
        <v>16527.041666666668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14">
        <f t="shared" si="257"/>
        <v>10.25</v>
      </c>
      <c r="Q4109" t="s">
        <v>8317</v>
      </c>
      <c r="R4109" t="s">
        <v>8318</v>
      </c>
      <c r="S4109" s="8">
        <f t="shared" si="258"/>
        <v>16314.916678240741</v>
      </c>
      <c r="T4109" s="8">
        <f t="shared" si="259"/>
        <v>16337.916678240741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14">
        <f t="shared" si="257"/>
        <v>59</v>
      </c>
      <c r="Q4110" t="s">
        <v>8317</v>
      </c>
      <c r="R4110" t="s">
        <v>8318</v>
      </c>
      <c r="S4110" s="8">
        <f t="shared" si="258"/>
        <v>17198.031678240743</v>
      </c>
      <c r="T4110" s="8">
        <f t="shared" si="259"/>
        <v>17228.208333333332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14" t="str">
        <f t="shared" si="257"/>
        <v/>
      </c>
      <c r="Q4111" t="s">
        <v>8317</v>
      </c>
      <c r="R4111" t="s">
        <v>8318</v>
      </c>
      <c r="S4111" s="8">
        <f t="shared" si="258"/>
        <v>16738.53939814815</v>
      </c>
      <c r="T4111" s="8">
        <f t="shared" si="259"/>
        <v>16768.581064814814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14">
        <f t="shared" si="257"/>
        <v>14.333333333333334</v>
      </c>
      <c r="Q4112" t="s">
        <v>8317</v>
      </c>
      <c r="R4112" t="s">
        <v>8318</v>
      </c>
      <c r="S4112" s="8">
        <f t="shared" si="258"/>
        <v>16943.626747685183</v>
      </c>
      <c r="T4112" s="8">
        <f t="shared" si="259"/>
        <v>17003.626747685183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14">
        <f t="shared" si="257"/>
        <v>15.666666666666666</v>
      </c>
      <c r="Q4113" t="s">
        <v>8317</v>
      </c>
      <c r="R4113" t="s">
        <v>8318</v>
      </c>
      <c r="S4113" s="8">
        <f t="shared" si="258"/>
        <v>16460.13587962963</v>
      </c>
      <c r="T4113" s="8">
        <f t="shared" si="259"/>
        <v>16490.13587962963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14">
        <f t="shared" si="257"/>
        <v>1</v>
      </c>
      <c r="Q4114" t="s">
        <v>8317</v>
      </c>
      <c r="R4114" t="s">
        <v>8318</v>
      </c>
      <c r="S4114" s="8">
        <f t="shared" si="258"/>
        <v>16831.946597222224</v>
      </c>
      <c r="T4114" s="8">
        <f t="shared" si="259"/>
        <v>16859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14">
        <f t="shared" si="257"/>
        <v>1</v>
      </c>
      <c r="Q4115" t="s">
        <v>8317</v>
      </c>
      <c r="R4115" t="s">
        <v>8318</v>
      </c>
      <c r="S4115" s="8">
        <f t="shared" si="258"/>
        <v>16789.573182870368</v>
      </c>
      <c r="T4115" s="8">
        <f t="shared" si="259"/>
        <v>16808.273611111112</v>
      </c>
    </row>
  </sheetData>
  <autoFilter ref="A1:R4115" xr:uid="{BADEDC26-7E38-4730-BB73-8BC4D8190CBA}"/>
  <conditionalFormatting sqref="F1:F1048576">
    <cfRule type="cellIs" dxfId="9" priority="7" operator="equal">
      <formula>"Successful"</formula>
    </cfRule>
    <cfRule type="cellIs" dxfId="10" priority="6" operator="equal">
      <formula>"failed"</formula>
    </cfRule>
    <cfRule type="cellIs" dxfId="11" priority="5" operator="equal">
      <formula>"canceled"</formula>
    </cfRule>
    <cfRule type="cellIs" dxfId="12" priority="4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F4A56-A080-404D-9944-AF3CB0345F9B}">
  <dimension ref="A1:F14"/>
  <sheetViews>
    <sheetView workbookViewId="0">
      <selection activeCell="B17" sqref="B17"/>
    </sheetView>
  </sheetViews>
  <sheetFormatPr defaultRowHeight="14.5" x14ac:dyDescent="0.35"/>
  <cols>
    <col min="1" max="1" width="31" bestFit="1" customWidth="1"/>
    <col min="2" max="2" width="9.179687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6" x14ac:dyDescent="0.35">
      <c r="A1" s="15" t="s">
        <v>8223</v>
      </c>
      <c r="B1" t="s">
        <v>8366</v>
      </c>
    </row>
    <row r="3" spans="1:6" x14ac:dyDescent="0.35">
      <c r="A3" s="15" t="s">
        <v>8365</v>
      </c>
      <c r="B3" s="15" t="s">
        <v>8364</v>
      </c>
    </row>
    <row r="4" spans="1:6" x14ac:dyDescent="0.35">
      <c r="A4" s="15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6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6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6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6" t="s">
        <v>8331</v>
      </c>
      <c r="B8" s="12"/>
      <c r="C8" s="12"/>
      <c r="D8" s="12">
        <v>24</v>
      </c>
      <c r="E8" s="12"/>
      <c r="F8" s="12">
        <v>24</v>
      </c>
    </row>
    <row r="9" spans="1:6" x14ac:dyDescent="0.35">
      <c r="A9" s="16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6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6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6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6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6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9004C-3E1D-47FB-8A83-BF7895C2A423}">
  <dimension ref="A1:F47"/>
  <sheetViews>
    <sheetView topLeftCell="A18" workbookViewId="0">
      <selection activeCell="A4" sqref="A4"/>
    </sheetView>
  </sheetViews>
  <sheetFormatPr defaultRowHeight="14.5" x14ac:dyDescent="0.35"/>
  <cols>
    <col min="1" max="1" width="34.6328125" bestFit="1" customWidth="1"/>
    <col min="2" max="2" width="9.26953125" bestFit="1" customWidth="1"/>
    <col min="3" max="3" width="9.1796875" bestFit="1" customWidth="1"/>
    <col min="4" max="4" width="8.1796875" bestFit="1" customWidth="1"/>
    <col min="5" max="5" width="6.6328125" bestFit="1" customWidth="1"/>
    <col min="6" max="6" width="10.81640625" bestFit="1" customWidth="1"/>
  </cols>
  <sheetData>
    <row r="1" spans="1:6" x14ac:dyDescent="0.35">
      <c r="A1" s="15" t="s">
        <v>8223</v>
      </c>
      <c r="B1" t="s">
        <v>8366</v>
      </c>
    </row>
    <row r="2" spans="1:6" x14ac:dyDescent="0.35">
      <c r="A2" s="15" t="s">
        <v>8368</v>
      </c>
      <c r="B2" t="s">
        <v>8366</v>
      </c>
    </row>
    <row r="4" spans="1:6" x14ac:dyDescent="0.35">
      <c r="A4" s="15" t="s">
        <v>8367</v>
      </c>
      <c r="B4" s="15" t="s">
        <v>8364</v>
      </c>
    </row>
    <row r="5" spans="1:6" x14ac:dyDescent="0.35">
      <c r="A5" s="1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6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6" t="s">
        <v>8344</v>
      </c>
      <c r="B7" s="12"/>
      <c r="C7" s="12"/>
      <c r="D7" s="12">
        <v>20</v>
      </c>
      <c r="E7" s="12"/>
      <c r="F7" s="12">
        <v>20</v>
      </c>
    </row>
    <row r="8" spans="1:6" x14ac:dyDescent="0.35">
      <c r="A8" s="16" t="s">
        <v>8332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6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6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6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6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6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6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6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6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6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6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6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6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6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6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6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6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6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6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6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6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6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6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6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6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6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6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6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6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6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6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6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6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6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6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6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6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6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6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6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4D6B-32A0-46C0-89D4-6D7B946782EC}">
  <dimension ref="A1:F18"/>
  <sheetViews>
    <sheetView workbookViewId="0">
      <selection activeCell="E6" sqref="E6:E8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</cols>
  <sheetData>
    <row r="1" spans="1:6" x14ac:dyDescent="0.35">
      <c r="A1" s="15" t="s">
        <v>8368</v>
      </c>
      <c r="B1" t="s">
        <v>8366</v>
      </c>
    </row>
    <row r="2" spans="1:6" x14ac:dyDescent="0.35">
      <c r="A2" s="15" t="s">
        <v>8383</v>
      </c>
      <c r="B2" t="s">
        <v>8366</v>
      </c>
    </row>
    <row r="4" spans="1:6" x14ac:dyDescent="0.35">
      <c r="A4" s="15" t="s">
        <v>8363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7" t="s">
        <v>8377</v>
      </c>
      <c r="B6" s="12">
        <v>192</v>
      </c>
      <c r="C6" s="12">
        <v>148</v>
      </c>
      <c r="D6" s="12">
        <v>38</v>
      </c>
      <c r="E6" s="12">
        <v>2</v>
      </c>
      <c r="F6" s="12">
        <v>380</v>
      </c>
    </row>
    <row r="7" spans="1:6" x14ac:dyDescent="0.35">
      <c r="A7" s="17" t="s">
        <v>8378</v>
      </c>
      <c r="B7" s="12">
        <v>199</v>
      </c>
      <c r="C7" s="12">
        <v>107</v>
      </c>
      <c r="D7" s="12">
        <v>26</v>
      </c>
      <c r="E7" s="12">
        <v>19</v>
      </c>
      <c r="F7" s="12">
        <v>351</v>
      </c>
    </row>
    <row r="8" spans="1:6" x14ac:dyDescent="0.35">
      <c r="A8" s="17" t="s">
        <v>8379</v>
      </c>
      <c r="B8" s="12">
        <v>183</v>
      </c>
      <c r="C8" s="12">
        <v>108</v>
      </c>
      <c r="D8" s="12">
        <v>28</v>
      </c>
      <c r="E8" s="12">
        <v>29</v>
      </c>
      <c r="F8" s="12">
        <v>348</v>
      </c>
    </row>
    <row r="9" spans="1:6" x14ac:dyDescent="0.35">
      <c r="A9" s="17" t="s">
        <v>8380</v>
      </c>
      <c r="B9" s="12">
        <v>190</v>
      </c>
      <c r="C9" s="12">
        <v>103</v>
      </c>
      <c r="D9" s="12">
        <v>25</v>
      </c>
      <c r="E9" s="12"/>
      <c r="F9" s="12">
        <v>318</v>
      </c>
    </row>
    <row r="10" spans="1:6" x14ac:dyDescent="0.35">
      <c r="A10" s="17" t="s">
        <v>8371</v>
      </c>
      <c r="B10" s="12">
        <v>238</v>
      </c>
      <c r="C10" s="12">
        <v>121</v>
      </c>
      <c r="D10" s="12">
        <v>27</v>
      </c>
      <c r="E10" s="12"/>
      <c r="F10" s="12">
        <v>386</v>
      </c>
    </row>
    <row r="11" spans="1:6" x14ac:dyDescent="0.35">
      <c r="A11" s="17" t="s">
        <v>8381</v>
      </c>
      <c r="B11" s="12">
        <v>202</v>
      </c>
      <c r="C11" s="12">
        <v>151</v>
      </c>
      <c r="D11" s="12">
        <v>28</v>
      </c>
      <c r="E11" s="12"/>
      <c r="F11" s="12">
        <v>381</v>
      </c>
    </row>
    <row r="12" spans="1:6" x14ac:dyDescent="0.35">
      <c r="A12" s="17" t="s">
        <v>8372</v>
      </c>
      <c r="B12" s="12">
        <v>195</v>
      </c>
      <c r="C12" s="12">
        <v>146</v>
      </c>
      <c r="D12" s="12">
        <v>41</v>
      </c>
      <c r="E12" s="12"/>
      <c r="F12" s="12">
        <v>382</v>
      </c>
    </row>
    <row r="13" spans="1:6" x14ac:dyDescent="0.35">
      <c r="A13" s="17" t="s">
        <v>8373</v>
      </c>
      <c r="B13" s="12">
        <v>167</v>
      </c>
      <c r="C13" s="12">
        <v>141</v>
      </c>
      <c r="D13" s="12">
        <v>34</v>
      </c>
      <c r="E13" s="12"/>
      <c r="F13" s="12">
        <v>342</v>
      </c>
    </row>
    <row r="14" spans="1:6" x14ac:dyDescent="0.35">
      <c r="A14" s="17" t="s">
        <v>8374</v>
      </c>
      <c r="B14" s="12">
        <v>151</v>
      </c>
      <c r="C14" s="12">
        <v>124</v>
      </c>
      <c r="D14" s="12">
        <v>23</v>
      </c>
      <c r="E14" s="12"/>
      <c r="F14" s="12">
        <v>298</v>
      </c>
    </row>
    <row r="15" spans="1:6" x14ac:dyDescent="0.35">
      <c r="A15" s="17" t="s">
        <v>8375</v>
      </c>
      <c r="B15" s="12">
        <v>183</v>
      </c>
      <c r="C15" s="12">
        <v>148</v>
      </c>
      <c r="D15" s="12">
        <v>19</v>
      </c>
      <c r="E15" s="12"/>
      <c r="F15" s="12">
        <v>350</v>
      </c>
    </row>
    <row r="16" spans="1:6" x14ac:dyDescent="0.35">
      <c r="A16" s="17" t="s">
        <v>8376</v>
      </c>
      <c r="B16" s="12">
        <v>180</v>
      </c>
      <c r="C16" s="12">
        <v>125</v>
      </c>
      <c r="D16" s="12">
        <v>40</v>
      </c>
      <c r="E16" s="12"/>
      <c r="F16" s="12">
        <v>345</v>
      </c>
    </row>
    <row r="17" spans="1:6" x14ac:dyDescent="0.35">
      <c r="A17" s="17" t="s">
        <v>8382</v>
      </c>
      <c r="B17" s="12">
        <v>105</v>
      </c>
      <c r="C17" s="12">
        <v>108</v>
      </c>
      <c r="D17" s="12">
        <v>20</v>
      </c>
      <c r="E17" s="12"/>
      <c r="F17" s="12">
        <v>233</v>
      </c>
    </row>
    <row r="18" spans="1:6" x14ac:dyDescent="0.35">
      <c r="A18" s="17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E5D40-49C3-4A8E-A495-FC9516A0FDA4}">
  <dimension ref="A1:H13"/>
  <sheetViews>
    <sheetView tabSelected="1" workbookViewId="0">
      <selection activeCell="H22" sqref="H22"/>
    </sheetView>
  </sheetViews>
  <sheetFormatPr defaultColWidth="4.54296875" defaultRowHeight="14.5" x14ac:dyDescent="0.35"/>
  <cols>
    <col min="1" max="1" width="26.81640625" bestFit="1" customWidth="1"/>
    <col min="2" max="8" width="19.08984375" bestFit="1" customWidth="1"/>
  </cols>
  <sheetData>
    <row r="1" spans="1:8" x14ac:dyDescent="0.35">
      <c r="A1" t="s">
        <v>8384</v>
      </c>
      <c r="B1" t="s">
        <v>8385</v>
      </c>
      <c r="C1" t="s">
        <v>8386</v>
      </c>
      <c r="D1" t="s">
        <v>8388</v>
      </c>
      <c r="E1" t="s">
        <v>8387</v>
      </c>
      <c r="F1" t="s">
        <v>8389</v>
      </c>
      <c r="G1" t="s">
        <v>8390</v>
      </c>
      <c r="H1" t="s">
        <v>8391</v>
      </c>
    </row>
    <row r="2" spans="1:8" x14ac:dyDescent="0.35">
      <c r="A2" t="s">
        <v>8392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5">
      <c r="A3" t="s">
        <v>8393</v>
      </c>
      <c r="B3">
        <f>COUNTIFS('Raw Data'!$F:$F,"successful",'Raw Data'!$D:$D,"&gt;=1000",'Raw Data'!$D:$D,"&lt;5000")</f>
        <v>932</v>
      </c>
      <c r="C3">
        <f>COUNTIFS('Raw Data'!$F:$F,"failed",'Raw Data'!$D:$D,"&gt;=1000",'Raw Data'!$D:$D,"&lt;5000")</f>
        <v>420</v>
      </c>
      <c r="D3">
        <f>COUNTIFS('Raw Data'!$F:$F,"canceled",'Raw Data'!$D:$D,"&gt;=1000",'Raw Data'!$D:$D,"&lt;5000")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5">
      <c r="A4" t="s">
        <v>8394</v>
      </c>
      <c r="B4">
        <f>COUNTIFS('Raw Data'!$F:$F,"successful",'Raw Data'!$D:$D,"&gt;=5000",'Raw Data'!$D:$D,"&lt;10000")</f>
        <v>381</v>
      </c>
      <c r="C4">
        <f>COUNTIFS('Raw Data'!$F:$F,"failed",'Raw Data'!$D:$D,"&gt;=5000",'Raw Data'!$D:$D,"&lt;10000")</f>
        <v>283</v>
      </c>
      <c r="D4">
        <f>COUNTIFS('Raw Data'!$F:$F,"canceled",'Raw Data'!$D:$D,"&gt;=5000",'Raw Data'!$D:$D,"&lt;10000")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5">
      <c r="A5" t="s">
        <v>8395</v>
      </c>
      <c r="B5">
        <f>COUNTIFS('Raw Data'!$F:$F,"successful",'Raw Data'!$D:$D,"&gt;=10000",'Raw Data'!$D:$D,"&lt;15000")</f>
        <v>168</v>
      </c>
      <c r="C5">
        <f>COUNTIFS('Raw Data'!$F:$F,"failed",'Raw Data'!$D:$D,"&gt;=10000",'Raw Data'!$D:$D,"&lt;15000")</f>
        <v>144</v>
      </c>
      <c r="D5">
        <f>COUNTIFS('Raw Data'!$F:$F,"canceled",'Raw Data'!$D:$D,"&gt;=10000",'Raw Data'!$D:$D,"&lt;15000")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5">
      <c r="A6" t="s">
        <v>8396</v>
      </c>
      <c r="B6">
        <f>COUNTIFS('Raw Data'!$F:$F,"successful",'Raw Data'!$D:$D,"&gt;=15000",'Raw Data'!$D:$D,"&lt;20000")</f>
        <v>94</v>
      </c>
      <c r="C6">
        <f>COUNTIFS('Raw Data'!$F:$F,"failed",'Raw Data'!$D:$D,"&gt;=15000",'Raw Data'!$D:$D,"&lt;20000")</f>
        <v>90</v>
      </c>
      <c r="D6">
        <f>COUNTIFS('Raw Data'!$F:$F,"canceled",'Raw Data'!$D:$D,"&gt;=15000",'Raw Data'!$D:$D,"&lt;20000")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5">
      <c r="A7" t="s">
        <v>8397</v>
      </c>
      <c r="B7">
        <f>COUNTIFS('Raw Data'!$F:$F,"successful",'Raw Data'!$D:$D,"&gt;=20000",'Raw Data'!$D:$D,"&lt;25000")</f>
        <v>62</v>
      </c>
      <c r="C7">
        <f>COUNTIFS('Raw Data'!$F:$F,"failed",'Raw Data'!$D:$D,"&gt;=20000",'Raw Data'!$D:$D,"&lt;25000")</f>
        <v>72</v>
      </c>
      <c r="D7">
        <f>COUNTIFS('Raw Data'!$F:$F,"canceled",'Raw Data'!$D:$D,"&gt;=20000",'Raw Data'!$D:$D,"&lt;25000")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5">
      <c r="A8" t="s">
        <v>8398</v>
      </c>
      <c r="B8">
        <f>COUNTIFS('Raw Data'!$F:$F,"successful",'Raw Data'!$D:$D,"&gt;=25000",'Raw Data'!$D:$D,"&lt;30000")</f>
        <v>55</v>
      </c>
      <c r="C8">
        <f>COUNTIFS('Raw Data'!$F:$F,"failed",'Raw Data'!$D:$D,"&gt;=25000",'Raw Data'!$D:$D,"&lt;30000")</f>
        <v>64</v>
      </c>
      <c r="D8">
        <f>COUNTIFS('Raw Data'!$F:$F,"canceled",'Raw Data'!$D:$D,"&gt;=25000",'Raw Data'!$D:$D,"&lt;30000")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5">
      <c r="A9" t="s">
        <v>8399</v>
      </c>
      <c r="B9">
        <f>COUNTIFS('Raw Data'!$F:$F,"successful",'Raw Data'!$D:$D,"&gt;=30000",'Raw Data'!$D:$D,"&lt;35000")</f>
        <v>32</v>
      </c>
      <c r="C9">
        <f>COUNTIFS('Raw Data'!$F:$F,"failed",'Raw Data'!$D:$D,"&gt;=30000",'Raw Data'!$D:$D,"&lt;35000")</f>
        <v>37</v>
      </c>
      <c r="D9">
        <f>COUNTIFS('Raw Data'!$F:$F,"canceled",'Raw Data'!$D:$D,"&gt;=30000",'Raw Data'!$D:$D,"&lt;35000")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5">
      <c r="A10" t="s">
        <v>8400</v>
      </c>
      <c r="B10">
        <f>COUNTIFS('Raw Data'!$F:$F,"successful",'Raw Data'!$D:$D,"&gt;=35000",'Raw Data'!$D:$D,"&lt;40000")</f>
        <v>26</v>
      </c>
      <c r="C10">
        <f>COUNTIFS('Raw Data'!$F:$F,"failed",'Raw Data'!$D:$D,"&gt;=35000",'Raw Data'!$D:$D,"&lt;40000")</f>
        <v>22</v>
      </c>
      <c r="D10">
        <f>COUNTIFS('Raw Data'!$F:$F,"canceled",'Raw Data'!$D:$D,"&gt;=35000",'Raw Data'!$D:$D,"&lt;40000")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5">
      <c r="A11" t="s">
        <v>8401</v>
      </c>
      <c r="B11">
        <f>COUNTIFS('Raw Data'!$F:$F,"successful",'Raw Data'!$D:$D,"&gt;=40000",'Raw Data'!$D:$D,"&lt;45000")</f>
        <v>21</v>
      </c>
      <c r="C11">
        <f>COUNTIFS('Raw Data'!$F:$F,"failed",'Raw Data'!$D:$D,"&gt;=40000",'Raw Data'!$D:$D,"&lt;45000")</f>
        <v>16</v>
      </c>
      <c r="D11">
        <f>COUNTIFS('Raw Data'!$F:$F,"canceled",'Raw Data'!$D:$D,"&gt;=40000",'Raw Data'!$D:$D,"&lt;45000")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5">
      <c r="A12" t="s">
        <v>8402</v>
      </c>
      <c r="B12">
        <f>COUNTIFS('Raw Data'!$F:$F,"successful",'Raw Data'!$D:$D,"&gt;=45000",'Raw Data'!$D:$D,"&lt;50000")</f>
        <v>6</v>
      </c>
      <c r="C12">
        <f>COUNTIFS('Raw Data'!$F:$F,"failed",'Raw Data'!$D:$D,"&gt;=45000",'Raw Data'!$D:$D,"&lt;50000")</f>
        <v>11</v>
      </c>
      <c r="D12">
        <f>COUNTIFS('Raw Data'!$F:$F,"canceled",'Raw Data'!$D:$D,"&gt;=45000",'Raw Data'!$D:$D,"&lt;50000")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5">
      <c r="A13" t="s">
        <v>8403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 by Category</vt:lpstr>
      <vt:lpstr>Pivot Table by Sub Category</vt:lpstr>
      <vt:lpstr>Pivot Table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Kabooboo</cp:lastModifiedBy>
  <dcterms:created xsi:type="dcterms:W3CDTF">2017-04-20T15:17:24Z</dcterms:created>
  <dcterms:modified xsi:type="dcterms:W3CDTF">2019-01-29T17:14:16Z</dcterms:modified>
</cp:coreProperties>
</file>