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trate" sheetId="1" r:id="rId4"/>
    <sheet state="visible" name="Phosphate" sheetId="2" r:id="rId5"/>
  </sheets>
  <definedNames/>
  <calcPr/>
</workbook>
</file>

<file path=xl/sharedStrings.xml><?xml version="1.0" encoding="utf-8"?>
<sst xmlns="http://schemas.openxmlformats.org/spreadsheetml/2006/main" count="38" uniqueCount="15">
  <si>
    <t>Tank Volume (L)</t>
  </si>
  <si>
    <t>Conversion Factor</t>
  </si>
  <si>
    <t>KNO3 Dose (umol)</t>
  </si>
  <si>
    <t>KNO3 Dose (g)</t>
  </si>
  <si>
    <t>Date</t>
  </si>
  <si>
    <t>Tank</t>
  </si>
  <si>
    <t>Level (ppm)</t>
  </si>
  <si>
    <t>Level (umol)</t>
  </si>
  <si>
    <t>Ambient</t>
  </si>
  <si>
    <t>Tank #1</t>
  </si>
  <si>
    <t>Tank #2</t>
  </si>
  <si>
    <t>Tank #3</t>
  </si>
  <si>
    <t>(NH4)3PO4 Dose (umol)</t>
  </si>
  <si>
    <t>(NH4)3PO4 Dose (g)</t>
  </si>
  <si>
    <t>* Try to measure phosphate once every 2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</si>
</sst>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left" readingOrder="0"/>
    </xf>
    <xf borderId="0" fillId="2" fontId="4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4" numFmtId="0" xfId="0" applyAlignment="1" applyFont="1">
      <alignment horizontal="center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0</v>
      </c>
      <c r="B1" s="2">
        <v>2750.0</v>
      </c>
      <c r="C1" s="3">
        <v>2750.0</v>
      </c>
      <c r="D1" s="4"/>
      <c r="E1" s="5"/>
      <c r="F1" s="5"/>
      <c r="G1" s="5"/>
      <c r="H1" s="5"/>
      <c r="I1" s="5"/>
    </row>
    <row r="2">
      <c r="A2" s="1" t="s">
        <v>1</v>
      </c>
      <c r="B2" s="2">
        <v>1.628</v>
      </c>
      <c r="C2" s="3">
        <v>1.37</v>
      </c>
      <c r="F2" s="5"/>
      <c r="G2" s="5"/>
      <c r="H2" s="5"/>
      <c r="I2" s="5"/>
    </row>
    <row r="3">
      <c r="A3" s="1" t="s">
        <v>2</v>
      </c>
      <c r="B3" s="6">
        <v>7.0</v>
      </c>
      <c r="C3" s="3">
        <v>7.0</v>
      </c>
      <c r="D3" s="4"/>
      <c r="E3" s="5"/>
      <c r="F3" s="5"/>
      <c r="G3" s="5"/>
      <c r="H3" s="5"/>
      <c r="I3" s="5"/>
    </row>
    <row r="4">
      <c r="A4" s="7" t="s">
        <v>3</v>
      </c>
      <c r="B4" s="8">
        <f t="shared" ref="B4:C4" si="1"> B2*B3*B1/1000</f>
        <v>31.339</v>
      </c>
      <c r="C4" s="8">
        <f t="shared" si="1"/>
        <v>26.3725</v>
      </c>
      <c r="D4" s="4"/>
      <c r="E4" s="5"/>
      <c r="F4" s="5"/>
      <c r="G4" s="5"/>
      <c r="H4" s="5"/>
      <c r="I4" s="5"/>
    </row>
    <row r="5">
      <c r="A5" s="5"/>
      <c r="B5" s="3"/>
      <c r="C5" s="4"/>
      <c r="D5" s="4"/>
      <c r="E5" s="5"/>
      <c r="F5" s="5"/>
      <c r="G5" s="5"/>
      <c r="H5" s="5"/>
    </row>
    <row r="6">
      <c r="A6" s="5" t="s">
        <v>4</v>
      </c>
      <c r="B6" s="3" t="s">
        <v>5</v>
      </c>
      <c r="C6" s="4" t="s">
        <v>6</v>
      </c>
      <c r="D6" s="4" t="s">
        <v>7</v>
      </c>
      <c r="E6" s="5"/>
      <c r="F6" s="5"/>
      <c r="G6" s="5"/>
      <c r="H6" s="5"/>
    </row>
    <row r="7">
      <c r="A7" s="9">
        <v>45085.0</v>
      </c>
      <c r="B7" s="10" t="s">
        <v>8</v>
      </c>
      <c r="C7" s="11">
        <v>0.45</v>
      </c>
      <c r="D7" s="11">
        <f t="shared" ref="D7:D26" si="2">C7*16.128</f>
        <v>7.2576</v>
      </c>
      <c r="E7" s="2">
        <f> average(D7:D24)</f>
        <v>8.30592</v>
      </c>
      <c r="F7" s="2"/>
      <c r="G7" s="2"/>
      <c r="H7" s="2"/>
      <c r="I7" s="2"/>
    </row>
    <row r="8">
      <c r="A8" s="9">
        <v>45090.0</v>
      </c>
      <c r="B8" s="11" t="s">
        <v>8</v>
      </c>
      <c r="C8" s="11">
        <v>0.53</v>
      </c>
      <c r="D8" s="11">
        <f t="shared" si="2"/>
        <v>8.54784</v>
      </c>
      <c r="E8" s="12"/>
      <c r="F8" s="2"/>
      <c r="G8" s="11"/>
      <c r="H8" s="2"/>
      <c r="I8" s="11"/>
    </row>
    <row r="9">
      <c r="A9" s="9">
        <v>45090.0</v>
      </c>
      <c r="B9" s="11" t="s">
        <v>9</v>
      </c>
      <c r="C9" s="11">
        <v>0.68</v>
      </c>
      <c r="D9" s="11">
        <f t="shared" si="2"/>
        <v>10.96704</v>
      </c>
      <c r="E9" s="2"/>
      <c r="F9" s="2"/>
      <c r="G9" s="2"/>
      <c r="H9" s="2"/>
      <c r="I9" s="2"/>
    </row>
    <row r="10">
      <c r="A10" s="9">
        <v>45090.0</v>
      </c>
      <c r="B10" s="11" t="s">
        <v>10</v>
      </c>
      <c r="C10" s="11">
        <v>0.75</v>
      </c>
      <c r="D10" s="11">
        <f t="shared" si="2"/>
        <v>12.096</v>
      </c>
      <c r="E10" s="12"/>
      <c r="F10" s="2"/>
      <c r="G10" s="11"/>
      <c r="H10" s="2"/>
      <c r="I10" s="11"/>
    </row>
    <row r="11">
      <c r="A11" s="9">
        <v>45090.0</v>
      </c>
      <c r="B11" s="11" t="s">
        <v>11</v>
      </c>
      <c r="C11" s="11">
        <v>0.75</v>
      </c>
      <c r="D11" s="11">
        <f t="shared" si="2"/>
        <v>12.096</v>
      </c>
      <c r="E11" s="12"/>
      <c r="F11" s="2"/>
      <c r="G11" s="11"/>
      <c r="H11" s="2"/>
      <c r="I11" s="11"/>
    </row>
    <row r="12">
      <c r="A12" s="9">
        <v>45093.0</v>
      </c>
      <c r="B12" s="11" t="s">
        <v>8</v>
      </c>
      <c r="C12" s="11">
        <v>0.2</v>
      </c>
      <c r="D12" s="11">
        <f t="shared" si="2"/>
        <v>3.2256</v>
      </c>
      <c r="E12" s="12"/>
      <c r="F12" s="2"/>
      <c r="G12" s="2"/>
      <c r="H12" s="2"/>
      <c r="I12" s="2"/>
    </row>
    <row r="13">
      <c r="A13" s="9">
        <v>45098.0</v>
      </c>
      <c r="B13" s="11" t="s">
        <v>8</v>
      </c>
      <c r="C13" s="11">
        <v>0.64</v>
      </c>
      <c r="D13" s="11">
        <f t="shared" si="2"/>
        <v>10.32192</v>
      </c>
      <c r="E13" s="12"/>
      <c r="F13" s="2"/>
      <c r="G13" s="2"/>
      <c r="H13" s="2"/>
      <c r="I13" s="2"/>
    </row>
    <row r="14">
      <c r="A14" s="13">
        <v>45098.0</v>
      </c>
      <c r="B14" s="10" t="s">
        <v>8</v>
      </c>
      <c r="C14" s="10">
        <v>0.24</v>
      </c>
      <c r="D14" s="11">
        <f t="shared" si="2"/>
        <v>3.87072</v>
      </c>
      <c r="E14" s="2"/>
      <c r="F14" s="2"/>
      <c r="G14" s="2"/>
      <c r="H14" s="2"/>
      <c r="I14" s="2"/>
    </row>
    <row r="15">
      <c r="A15" s="13">
        <v>45103.0</v>
      </c>
      <c r="B15" s="10" t="s">
        <v>8</v>
      </c>
      <c r="C15" s="10">
        <v>0.41</v>
      </c>
      <c r="D15" s="11">
        <f t="shared" si="2"/>
        <v>6.61248</v>
      </c>
      <c r="E15" s="2"/>
      <c r="F15" s="2"/>
      <c r="G15" s="2"/>
      <c r="H15" s="2"/>
      <c r="I15" s="2"/>
    </row>
    <row r="16">
      <c r="A16" s="13">
        <v>45105.0</v>
      </c>
      <c r="B16" s="10" t="s">
        <v>8</v>
      </c>
      <c r="C16" s="10">
        <v>0.53</v>
      </c>
      <c r="D16" s="11">
        <f t="shared" si="2"/>
        <v>8.54784</v>
      </c>
      <c r="E16" s="2"/>
      <c r="F16" s="2"/>
      <c r="G16" s="2"/>
      <c r="H16" s="2"/>
      <c r="I16" s="2"/>
    </row>
    <row r="17">
      <c r="A17" s="13">
        <v>45110.0</v>
      </c>
      <c r="B17" s="10" t="s">
        <v>8</v>
      </c>
      <c r="C17" s="10">
        <v>0.52</v>
      </c>
      <c r="D17" s="11">
        <f t="shared" si="2"/>
        <v>8.38656</v>
      </c>
      <c r="E17" s="2"/>
      <c r="F17" s="2"/>
      <c r="G17" s="2"/>
      <c r="H17" s="2"/>
      <c r="I17" s="2"/>
    </row>
    <row r="18">
      <c r="A18" s="13">
        <v>45112.0</v>
      </c>
      <c r="B18" s="10" t="s">
        <v>8</v>
      </c>
      <c r="C18" s="10">
        <v>1.02</v>
      </c>
      <c r="D18" s="11">
        <f t="shared" si="2"/>
        <v>16.45056</v>
      </c>
      <c r="E18" s="2"/>
      <c r="F18" s="2"/>
      <c r="G18" s="2"/>
      <c r="H18" s="2"/>
      <c r="I18" s="2"/>
    </row>
    <row r="19">
      <c r="A19" s="13">
        <v>45117.0</v>
      </c>
      <c r="B19" s="10" t="s">
        <v>8</v>
      </c>
      <c r="C19" s="10">
        <v>0.32</v>
      </c>
      <c r="D19" s="11">
        <f t="shared" si="2"/>
        <v>5.16096</v>
      </c>
      <c r="E19" s="2"/>
      <c r="F19" s="13">
        <v>45114.0</v>
      </c>
      <c r="G19" s="10" t="s">
        <v>8</v>
      </c>
      <c r="H19" s="10">
        <v>4.79</v>
      </c>
      <c r="I19" s="11">
        <f>H19*16.128</f>
        <v>77.25312</v>
      </c>
    </row>
    <row r="20">
      <c r="A20" s="13">
        <v>45119.0</v>
      </c>
      <c r="B20" s="10" t="s">
        <v>8</v>
      </c>
      <c r="C20" s="10">
        <v>0.4</v>
      </c>
      <c r="D20" s="11">
        <f t="shared" si="2"/>
        <v>6.4512</v>
      </c>
      <c r="E20" s="2"/>
      <c r="F20" s="2"/>
      <c r="G20" s="2"/>
      <c r="H20" s="2"/>
      <c r="I20" s="2"/>
    </row>
    <row r="21">
      <c r="A21" s="13">
        <v>45121.0</v>
      </c>
      <c r="B21" s="10" t="s">
        <v>8</v>
      </c>
      <c r="C21" s="10">
        <v>0.63</v>
      </c>
      <c r="D21" s="11">
        <f t="shared" si="2"/>
        <v>10.16064</v>
      </c>
      <c r="E21" s="2"/>
      <c r="F21" s="2"/>
      <c r="G21" s="2"/>
      <c r="H21" s="2"/>
      <c r="I21" s="2"/>
    </row>
    <row r="22">
      <c r="A22" s="13">
        <v>45124.0</v>
      </c>
      <c r="B22" s="10" t="s">
        <v>8</v>
      </c>
      <c r="C22" s="10">
        <v>0.5</v>
      </c>
      <c r="D22" s="11">
        <f t="shared" si="2"/>
        <v>8.064</v>
      </c>
      <c r="E22" s="2"/>
      <c r="F22" s="2"/>
      <c r="G22" s="2"/>
      <c r="H22" s="2"/>
      <c r="I22" s="2"/>
    </row>
    <row r="23">
      <c r="A23" s="13">
        <v>45126.0</v>
      </c>
      <c r="B23" s="10" t="s">
        <v>8</v>
      </c>
      <c r="C23" s="10">
        <v>0.54</v>
      </c>
      <c r="D23" s="11">
        <f t="shared" si="2"/>
        <v>8.70912</v>
      </c>
      <c r="E23" s="2"/>
      <c r="F23" s="2"/>
      <c r="G23" s="2"/>
      <c r="H23" s="2"/>
      <c r="I23" s="2"/>
    </row>
    <row r="24">
      <c r="A24" s="13">
        <v>45131.0</v>
      </c>
      <c r="B24" s="10" t="s">
        <v>8</v>
      </c>
      <c r="C24" s="10">
        <v>0.16</v>
      </c>
      <c r="D24" s="11">
        <f t="shared" si="2"/>
        <v>2.58048</v>
      </c>
      <c r="E24" s="2"/>
      <c r="F24" s="2"/>
      <c r="G24" s="2"/>
      <c r="H24" s="2"/>
      <c r="I24" s="2"/>
    </row>
    <row r="25">
      <c r="A25" s="13">
        <v>45133.0</v>
      </c>
      <c r="B25" s="10" t="s">
        <v>9</v>
      </c>
      <c r="C25" s="10">
        <v>0.43</v>
      </c>
      <c r="D25" s="11">
        <f t="shared" si="2"/>
        <v>6.93504</v>
      </c>
      <c r="E25" s="2"/>
      <c r="F25" s="2"/>
      <c r="G25" s="2"/>
      <c r="H25" s="2"/>
      <c r="I25" s="2"/>
    </row>
    <row r="26">
      <c r="A26" s="13">
        <v>45140.0</v>
      </c>
      <c r="B26" s="10" t="s">
        <v>8</v>
      </c>
      <c r="C26" s="10">
        <v>0.41</v>
      </c>
      <c r="D26" s="11">
        <f t="shared" si="2"/>
        <v>6.61248</v>
      </c>
      <c r="E26" s="2"/>
      <c r="F26" s="2"/>
      <c r="G26" s="2"/>
      <c r="H26" s="2"/>
      <c r="I26" s="2"/>
    </row>
    <row r="27">
      <c r="E27" s="2"/>
      <c r="F27" s="2"/>
      <c r="G27" s="2"/>
      <c r="H27" s="2"/>
      <c r="I27" s="2"/>
    </row>
    <row r="28">
      <c r="A28" s="12"/>
      <c r="B28" s="11"/>
      <c r="C28" s="11"/>
      <c r="D28" s="11">
        <f t="shared" ref="D28:D36" si="3">C28*16.128</f>
        <v>0</v>
      </c>
      <c r="E28" s="2"/>
      <c r="F28" s="2"/>
      <c r="G28" s="2"/>
      <c r="H28" s="2"/>
      <c r="I28" s="2"/>
    </row>
    <row r="29">
      <c r="A29" s="12"/>
      <c r="B29" s="11"/>
      <c r="C29" s="11"/>
      <c r="D29" s="11">
        <f t="shared" si="3"/>
        <v>0</v>
      </c>
      <c r="E29" s="2"/>
      <c r="F29" s="2"/>
      <c r="G29" s="2"/>
      <c r="H29" s="2"/>
      <c r="I29" s="2"/>
    </row>
    <row r="30">
      <c r="A30" s="12"/>
      <c r="B30" s="11"/>
      <c r="C30" s="11"/>
      <c r="D30" s="11">
        <f t="shared" si="3"/>
        <v>0</v>
      </c>
      <c r="E30" s="2"/>
      <c r="F30" s="2"/>
      <c r="G30" s="2"/>
      <c r="H30" s="2"/>
      <c r="I30" s="2"/>
    </row>
    <row r="31">
      <c r="A31" s="12"/>
      <c r="B31" s="11"/>
      <c r="C31" s="11"/>
      <c r="D31" s="11">
        <f t="shared" si="3"/>
        <v>0</v>
      </c>
      <c r="E31" s="2"/>
      <c r="F31" s="2"/>
      <c r="G31" s="2"/>
      <c r="H31" s="2"/>
      <c r="I31" s="2"/>
    </row>
    <row r="32">
      <c r="A32" s="12"/>
      <c r="B32" s="11"/>
      <c r="C32" s="11"/>
      <c r="D32" s="11">
        <f t="shared" si="3"/>
        <v>0</v>
      </c>
      <c r="E32" s="2"/>
      <c r="F32" s="2"/>
      <c r="G32" s="2"/>
      <c r="H32" s="2"/>
      <c r="I32" s="2"/>
    </row>
    <row r="33">
      <c r="A33" s="12"/>
      <c r="B33" s="11"/>
      <c r="C33" s="11"/>
      <c r="D33" s="11">
        <f t="shared" si="3"/>
        <v>0</v>
      </c>
      <c r="E33" s="2"/>
      <c r="F33" s="2"/>
      <c r="G33" s="2"/>
      <c r="H33" s="2"/>
      <c r="I33" s="2"/>
    </row>
    <row r="34">
      <c r="A34" s="12"/>
      <c r="B34" s="11"/>
      <c r="C34" s="11"/>
      <c r="D34" s="11">
        <f t="shared" si="3"/>
        <v>0</v>
      </c>
      <c r="E34" s="2"/>
      <c r="F34" s="2"/>
      <c r="G34" s="2"/>
      <c r="H34" s="2"/>
      <c r="I34" s="2"/>
    </row>
    <row r="35">
      <c r="A35" s="12"/>
      <c r="B35" s="11"/>
      <c r="C35" s="11"/>
      <c r="D35" s="11">
        <f t="shared" si="3"/>
        <v>0</v>
      </c>
      <c r="E35" s="2"/>
      <c r="F35" s="2"/>
      <c r="G35" s="2"/>
      <c r="H35" s="2"/>
      <c r="I35" s="2"/>
    </row>
    <row r="36">
      <c r="A36" s="12"/>
      <c r="B36" s="11"/>
      <c r="C36" s="11"/>
      <c r="D36" s="11">
        <f t="shared" si="3"/>
        <v>0</v>
      </c>
      <c r="E36" s="2"/>
      <c r="F36" s="2"/>
      <c r="G36" s="2"/>
      <c r="H36" s="2"/>
      <c r="I36" s="2"/>
    </row>
    <row r="37">
      <c r="B37" s="14"/>
      <c r="C37" s="14"/>
      <c r="D37" s="14"/>
    </row>
    <row r="38">
      <c r="B38" s="14"/>
      <c r="C38" s="14"/>
      <c r="D38" s="14"/>
    </row>
    <row r="39">
      <c r="B39" s="14"/>
      <c r="C39" s="14"/>
      <c r="D39" s="14"/>
    </row>
    <row r="40">
      <c r="B40" s="14"/>
      <c r="C40" s="14"/>
      <c r="D40" s="14"/>
    </row>
    <row r="41">
      <c r="B41" s="14"/>
      <c r="C41" s="14"/>
      <c r="D41" s="14"/>
    </row>
    <row r="42">
      <c r="B42" s="14"/>
      <c r="C42" s="14"/>
      <c r="D42" s="14"/>
    </row>
    <row r="43">
      <c r="B43" s="14"/>
      <c r="C43" s="14"/>
      <c r="D4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1">
      <c r="A1" s="1" t="s">
        <v>0</v>
      </c>
      <c r="B1" s="2">
        <v>2750.0</v>
      </c>
      <c r="C1" s="4"/>
      <c r="D1" s="4"/>
      <c r="E1" s="5"/>
      <c r="F1" s="5"/>
      <c r="G1" s="4"/>
      <c r="H1" s="4"/>
      <c r="I1" s="4"/>
      <c r="J1" s="5"/>
      <c r="K1" s="5"/>
      <c r="L1" s="5"/>
      <c r="M1" s="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>
      <c r="A2" s="1" t="s">
        <v>1</v>
      </c>
      <c r="B2" s="6">
        <v>1.569829852</v>
      </c>
      <c r="C2" s="4"/>
      <c r="F2" s="15"/>
      <c r="G2" s="2"/>
      <c r="H2" s="2"/>
      <c r="I2" s="2"/>
      <c r="J2" s="2"/>
      <c r="K2" s="2"/>
      <c r="L2" s="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1" t="s">
        <v>12</v>
      </c>
      <c r="B3" s="6">
        <v>1.0</v>
      </c>
      <c r="C3" s="4"/>
      <c r="D3" s="4"/>
      <c r="E3" s="5"/>
      <c r="F3" s="15"/>
      <c r="G3" s="12"/>
      <c r="H3" s="12"/>
      <c r="I3" s="12"/>
      <c r="J3" s="2"/>
      <c r="K3" s="2"/>
      <c r="L3" s="2"/>
      <c r="M3" s="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7" t="s">
        <v>13</v>
      </c>
      <c r="B4" s="8">
        <f> B2*B3*B1/1000</f>
        <v>4.317032093</v>
      </c>
      <c r="C4" s="4"/>
      <c r="D4" s="4"/>
      <c r="E4" s="5"/>
      <c r="F4" s="12"/>
      <c r="G4" s="12"/>
      <c r="H4" s="12"/>
      <c r="I4" s="12"/>
      <c r="J4" s="12"/>
      <c r="K4" s="12"/>
      <c r="L4" s="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5"/>
      <c r="B5" s="3"/>
      <c r="C5" s="4"/>
      <c r="D5" s="4"/>
      <c r="E5" s="5"/>
      <c r="F5" s="12"/>
      <c r="G5" s="12"/>
      <c r="H5" s="12"/>
      <c r="I5" s="12"/>
      <c r="J5" s="12"/>
      <c r="K5" s="1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5" t="s">
        <v>4</v>
      </c>
      <c r="B6" s="3" t="s">
        <v>5</v>
      </c>
      <c r="C6" s="4" t="s">
        <v>6</v>
      </c>
      <c r="D6" s="4" t="s">
        <v>7</v>
      </c>
      <c r="E6" s="5"/>
      <c r="F6" s="16" t="s">
        <v>14</v>
      </c>
      <c r="G6" s="12"/>
      <c r="H6" s="12"/>
      <c r="I6" s="12"/>
      <c r="J6" s="12"/>
      <c r="K6" s="1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>
      <c r="A7" s="15">
        <v>45091.0</v>
      </c>
      <c r="B7" s="2">
        <v>1.0</v>
      </c>
      <c r="C7" s="2">
        <v>0.02</v>
      </c>
      <c r="D7" s="2">
        <f>C7*10.53</f>
        <v>0.2106</v>
      </c>
      <c r="E7" s="2"/>
      <c r="F7" s="12"/>
      <c r="G7" s="12"/>
      <c r="H7" s="12"/>
      <c r="I7" s="12"/>
      <c r="J7" s="12"/>
      <c r="K7" s="1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15"/>
      <c r="B8" s="12"/>
      <c r="C8" s="12"/>
      <c r="D8" s="12"/>
      <c r="E8" s="12"/>
      <c r="F8" s="12"/>
      <c r="G8" s="12"/>
      <c r="H8" s="12"/>
      <c r="I8" s="12"/>
      <c r="J8" s="12"/>
      <c r="K8" s="1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9"/>
      <c r="B9" s="11"/>
      <c r="C9" s="11"/>
      <c r="D9" s="11"/>
      <c r="E9" s="2"/>
      <c r="F9" s="12"/>
      <c r="G9" s="12"/>
      <c r="H9" s="12"/>
      <c r="I9" s="12"/>
      <c r="J9" s="12"/>
      <c r="K9" s="1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9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9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9"/>
      <c r="B12" s="11"/>
      <c r="C12" s="11"/>
      <c r="D12" s="11"/>
      <c r="E12" s="12"/>
      <c r="F12" s="12"/>
      <c r="G12" s="12"/>
      <c r="H12" s="12"/>
      <c r="I12" s="12"/>
      <c r="J12" s="12"/>
      <c r="K12" s="1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9"/>
      <c r="B13" s="11"/>
      <c r="C13" s="11"/>
      <c r="D13" s="11"/>
      <c r="E13" s="12"/>
      <c r="F13" s="12"/>
      <c r="G13" s="12"/>
      <c r="H13" s="12"/>
      <c r="I13" s="12"/>
      <c r="J13" s="12"/>
      <c r="K13" s="1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13"/>
      <c r="B14" s="10"/>
      <c r="C14" s="10"/>
      <c r="D14" s="11"/>
      <c r="E14" s="2"/>
      <c r="F14" s="12"/>
      <c r="G14" s="12"/>
      <c r="H14" s="12"/>
      <c r="I14" s="12"/>
      <c r="J14" s="12"/>
      <c r="K14" s="1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13"/>
      <c r="B15" s="10"/>
      <c r="C15" s="10"/>
      <c r="D15" s="11"/>
      <c r="E15" s="2"/>
      <c r="F15" s="12"/>
      <c r="G15" s="12"/>
      <c r="H15" s="12"/>
      <c r="I15" s="12"/>
      <c r="J15" s="12"/>
      <c r="K15" s="1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12"/>
      <c r="B16" s="11"/>
      <c r="C16" s="11"/>
      <c r="D16" s="11"/>
      <c r="E16" s="2"/>
      <c r="F16" s="12"/>
      <c r="G16" s="12"/>
      <c r="H16" s="12"/>
      <c r="I16" s="12"/>
      <c r="J16" s="12"/>
      <c r="K16" s="1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2"/>
      <c r="B17" s="11"/>
      <c r="C17" s="11"/>
      <c r="D17" s="11"/>
      <c r="E17" s="2"/>
      <c r="F17" s="12"/>
      <c r="G17" s="12"/>
      <c r="H17" s="12"/>
      <c r="I17" s="12"/>
      <c r="J17" s="12"/>
      <c r="K17" s="1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12"/>
      <c r="B18" s="11"/>
      <c r="C18" s="11"/>
      <c r="D18" s="11"/>
      <c r="E18" s="2"/>
      <c r="F18" s="12"/>
      <c r="G18" s="12"/>
      <c r="H18" s="12"/>
      <c r="I18" s="12"/>
      <c r="J18" s="12"/>
      <c r="K18" s="1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2"/>
      <c r="B19" s="11"/>
      <c r="C19" s="11"/>
      <c r="D19" s="11"/>
      <c r="E19" s="2"/>
      <c r="F19" s="12"/>
      <c r="G19" s="12"/>
      <c r="H19" s="12"/>
      <c r="I19" s="12"/>
      <c r="J19" s="12"/>
      <c r="K19" s="1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2"/>
      <c r="B20" s="11"/>
      <c r="C20" s="11"/>
      <c r="D20" s="11"/>
      <c r="E20" s="2"/>
      <c r="F20" s="12"/>
      <c r="G20" s="12"/>
      <c r="H20" s="12"/>
      <c r="I20" s="12"/>
      <c r="J20" s="12"/>
      <c r="K20" s="1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2"/>
      <c r="B21" s="11"/>
      <c r="C21" s="11"/>
      <c r="D21" s="11"/>
      <c r="E21" s="2"/>
      <c r="F21" s="12"/>
      <c r="G21" s="12"/>
      <c r="H21" s="12"/>
      <c r="I21" s="12"/>
      <c r="J21" s="12"/>
      <c r="K21" s="1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2"/>
      <c r="B22" s="11"/>
      <c r="C22" s="11"/>
      <c r="D22" s="11"/>
      <c r="E22" s="2"/>
      <c r="F22" s="12"/>
      <c r="G22" s="12"/>
      <c r="H22" s="12"/>
      <c r="I22" s="12"/>
      <c r="J22" s="12"/>
      <c r="K22" s="1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2"/>
      <c r="B23" s="11"/>
      <c r="C23" s="11"/>
      <c r="D23" s="11"/>
      <c r="E23" s="2"/>
      <c r="F23" s="12"/>
      <c r="G23" s="12"/>
      <c r="H23" s="12"/>
      <c r="I23" s="12"/>
      <c r="J23" s="12"/>
      <c r="K23" s="1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12"/>
      <c r="B24" s="11"/>
      <c r="C24" s="11"/>
      <c r="D24" s="11"/>
      <c r="E24" s="2"/>
      <c r="F24" s="12"/>
      <c r="G24" s="12"/>
      <c r="H24" s="12"/>
      <c r="I24" s="12"/>
      <c r="J24" s="12"/>
      <c r="K24" s="1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12"/>
      <c r="B25" s="11"/>
      <c r="C25" s="11"/>
      <c r="D25" s="11"/>
      <c r="E25" s="2"/>
      <c r="F25" s="12"/>
      <c r="G25" s="12"/>
      <c r="H25" s="12"/>
      <c r="I25" s="12"/>
      <c r="J25" s="12"/>
      <c r="K25" s="12"/>
      <c r="L25" s="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12"/>
      <c r="B26" s="11"/>
      <c r="C26" s="11"/>
      <c r="D26" s="11"/>
      <c r="E26" s="2"/>
      <c r="F26" s="12"/>
      <c r="G26" s="12"/>
      <c r="H26" s="12"/>
      <c r="I26" s="12"/>
      <c r="J26" s="12"/>
      <c r="K26" s="12"/>
      <c r="L26" s="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2"/>
      <c r="B27" s="11"/>
      <c r="C27" s="11"/>
      <c r="D27" s="11"/>
      <c r="E27" s="2"/>
      <c r="F27" s="12"/>
      <c r="G27" s="12"/>
      <c r="H27" s="12"/>
      <c r="I27" s="12"/>
      <c r="J27" s="12"/>
      <c r="K27" s="12"/>
      <c r="L27" s="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12"/>
      <c r="B28" s="11"/>
      <c r="C28" s="11"/>
      <c r="D28" s="11"/>
      <c r="E28" s="2"/>
      <c r="F28" s="12"/>
      <c r="G28" s="12"/>
      <c r="H28" s="12"/>
      <c r="I28" s="12"/>
      <c r="J28" s="12"/>
      <c r="K28" s="12"/>
      <c r="L28" s="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2"/>
      <c r="B29" s="11"/>
      <c r="C29" s="11"/>
      <c r="D29" s="11"/>
      <c r="E29" s="2"/>
      <c r="F29" s="12"/>
      <c r="G29" s="12"/>
      <c r="H29" s="12"/>
      <c r="I29" s="12"/>
      <c r="J29" s="12"/>
      <c r="K29" s="12"/>
      <c r="L29" s="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2"/>
      <c r="B30" s="11"/>
      <c r="C30" s="11"/>
      <c r="D30" s="11"/>
      <c r="E30" s="2"/>
      <c r="F30" s="12"/>
      <c r="G30" s="12"/>
      <c r="H30" s="12"/>
      <c r="I30" s="12"/>
      <c r="J30" s="12"/>
      <c r="K30" s="12"/>
      <c r="L30" s="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2"/>
      <c r="B31" s="11"/>
      <c r="C31" s="11"/>
      <c r="D31" s="11"/>
      <c r="E31" s="2"/>
      <c r="F31" s="12"/>
      <c r="G31" s="12"/>
      <c r="H31" s="12"/>
      <c r="I31" s="12"/>
      <c r="J31" s="12"/>
      <c r="K31" s="12"/>
      <c r="L31" s="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2"/>
      <c r="B32" s="11"/>
      <c r="C32" s="11"/>
      <c r="D32" s="11"/>
      <c r="E32" s="2"/>
      <c r="F32" s="12"/>
      <c r="G32" s="12"/>
      <c r="H32" s="12"/>
      <c r="I32" s="12"/>
      <c r="J32" s="12"/>
      <c r="K32" s="12"/>
      <c r="L32" s="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2"/>
      <c r="B33" s="11"/>
      <c r="C33" s="11"/>
      <c r="D33" s="11"/>
      <c r="E33" s="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2"/>
      <c r="B34" s="11"/>
      <c r="C34" s="11"/>
      <c r="D34" s="11"/>
      <c r="E34" s="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2"/>
      <c r="B35" s="11"/>
      <c r="C35" s="11"/>
      <c r="D35" s="11"/>
      <c r="E35" s="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12"/>
      <c r="B36" s="11"/>
      <c r="C36" s="11"/>
      <c r="D36" s="11"/>
      <c r="E36" s="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12"/>
      <c r="B37" s="11"/>
      <c r="C37" s="11"/>
      <c r="D37" s="11"/>
      <c r="E37" s="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B38" s="14"/>
      <c r="C38" s="14"/>
      <c r="D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B39" s="14"/>
      <c r="C39" s="14"/>
      <c r="D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B40" s="14"/>
      <c r="C40" s="14"/>
      <c r="D40" s="14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B41" s="14"/>
      <c r="C41" s="14"/>
      <c r="D41" s="14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B42" s="14"/>
      <c r="C42" s="14"/>
      <c r="D42" s="14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B43" s="14"/>
      <c r="C43" s="14"/>
      <c r="D43" s="14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B44" s="14"/>
      <c r="C44" s="14"/>
      <c r="D44" s="14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</sheetData>
  <drawing r:id="rId1"/>
</worksheet>
</file>