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Romulo\Programação\Python\Scripts\Imobiliaria\"/>
    </mc:Choice>
  </mc:AlternateContent>
  <xr:revisionPtr revIDLastSave="0" documentId="13_ncr:1_{B5C67259-E6BF-41A8-9642-896FEEC1E5B2}"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5" i="1" l="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P24" i="1"/>
  <c r="P23" i="1"/>
  <c r="P22" i="1"/>
  <c r="P21" i="1"/>
  <c r="P20" i="1"/>
  <c r="P19" i="1"/>
  <c r="P18" i="1"/>
  <c r="P17" i="1"/>
  <c r="P16" i="1"/>
  <c r="P15" i="1"/>
  <c r="P14" i="1"/>
  <c r="P13" i="1"/>
  <c r="P12" i="1"/>
  <c r="P11" i="1"/>
  <c r="P10" i="1"/>
  <c r="P9" i="1"/>
  <c r="P8" i="1"/>
  <c r="P7" i="1"/>
  <c r="P6" i="1"/>
  <c r="P5" i="1"/>
  <c r="P4" i="1"/>
  <c r="P3" i="1"/>
  <c r="P2" i="1"/>
  <c r="O24" i="1"/>
  <c r="O23" i="1"/>
  <c r="O22" i="1"/>
  <c r="O21" i="1"/>
  <c r="O20" i="1"/>
  <c r="O19" i="1"/>
  <c r="O18" i="1"/>
  <c r="O17" i="1"/>
  <c r="O16" i="1"/>
  <c r="O15" i="1"/>
  <c r="O14" i="1"/>
  <c r="O13" i="1"/>
  <c r="O12" i="1"/>
  <c r="O11" i="1"/>
  <c r="O10" i="1"/>
  <c r="O9" i="1"/>
  <c r="O8" i="1"/>
  <c r="O7" i="1"/>
  <c r="O6" i="1"/>
  <c r="O5" i="1"/>
  <c r="O4" i="1"/>
  <c r="O3" i="1"/>
  <c r="O2" i="1"/>
</calcChain>
</file>

<file path=xl/sharedStrings.xml><?xml version="1.0" encoding="utf-8"?>
<sst xmlns="http://schemas.openxmlformats.org/spreadsheetml/2006/main" count="331" uniqueCount="118">
  <si>
    <t>pronto para morar</t>
  </si>
  <si>
    <t>super destaque</t>
  </si>
  <si>
    <t>destaque</t>
  </si>
  <si>
    <t>Sob consulta</t>
  </si>
  <si>
    <t>Riviera Residences – localizado em um dos bairros mais privilegiados da cidade, a apenas 5 minutos do Centro Nobre da cidade, mantendo todo o conforto de morar bem num local tranqu...</t>
  </si>
  <si>
    <t>Venha conhecer os diferenciais incríveis desse empreendimento.</t>
  </si>
  <si>
    <t>Condomínio de alto padrão, pronto para morar, localizado em uma das áreas mais nobres de de Nova Iguaçu, em apenas um bloco de apartamento de dois ou três quartos com lazer complet...</t>
  </si>
  <si>
    <t>No centro de Nova Iguaçu, um conceito inovador de viver com alto estilo sem abrir mão do conforto. Pronto para morar, com uma grande área de lazer, segurança, serviços e muito mais...</t>
  </si>
  <si>
    <t>mais</t>
  </si>
  <si>
    <t>Facilite sua qualidade de vida! (Cond. Club 34) Condomínio clube c/infraestrutura completíssima! Casa Ampla, muito Clara e Arejada. c/Jardim Inverno, Excelente Sala, Boa Cozinha, 5...</t>
  </si>
  <si>
    <t>Fale com nossa equipe de corretores.</t>
  </si>
  <si>
    <t>RANCHO NOVO/NOVA IGUAÇU. CONDOMÍNIO NEO, Apartamento com 2 quartos, sala - 2 ambientes, cozinha planejada, banheiro social com box blindex e garagem. Ficam no imóvel: planejados do...</t>
  </si>
  <si>
    <t>aproveite para montar o seu negócio no centro de nova iguaçu, sala pronta e com acesso para deficientes,4 Elevadores,entrada lateral,portaria 24 horas,internet sem fio (sistema Wi-...</t>
  </si>
  <si>
    <t>Condomínio de altíssimo padrão que marcou a história do mercado imobiliário de Nova Iguaçu e da Baixada Fluminense. Todo luxo e exclusividade no endereço mais nobre de Nova Iguaçu,...</t>
  </si>
  <si>
    <t>Apartamento com varanda, excelente imóvel, muito bem localizado, Centro de Nova Iguaçú, 2 quartos, mais dependência completa de empregada, vista livre, silencioso, bem ventilado, c...</t>
  </si>
  <si>
    <t>Ecxelente Apartamento com aproximadamente 98m2 , 3º andar, Bairro residencial, rua silenciosa super calma Pertinho do Supermercado Extra, Top Shop, Shop Iguaçu, Escolas, Rodoviária...</t>
  </si>
  <si>
    <t>Prédio e banheiros recém-reformados, hidráulica nova, sol da manhã, ótimo apartamento no bairro Caonze (K-11), possui 2 quartos, sala, cozinha, 2 banheiros, área de lavanderia e va...</t>
  </si>
  <si>
    <t>Rua Professor Joaquim Cardoso de Matos, da Luz</t>
  </si>
  <si>
    <t>Venda direto com o proprietário.</t>
  </si>
  <si>
    <t>Prédio com torre única e fino acabamento a 100 m do Top Shopping a pé. São apenas 16 unidades e mais as coberturas, com unidades a partir de 62,05 m². O anúncio refere-se ao preço...</t>
  </si>
  <si>
    <t>Excepcional apartamento na zona nobre de Nova Iguaçu, perto de comércio, Clínica Fátima, melhores colégios, cursos de idiomas e Igreja São Jorge. Apartamento conservado, piso frio,...</t>
  </si>
  <si>
    <t>Venha morar na principal rua do bairro, casa com 2 quartos 2 banheiros, próximo condução, comercio. total conforto. Minha casa minha vida. 165.000 financiada CAIXA e outros.</t>
  </si>
  <si>
    <t>Lindo Apto. MOBILIADO – Cond. ACQUA Residencial Pronto para morar! Disponível para Venda: R$ 450.000,00. Totalmente mobiliado com: Geladeira 429 L; Lava louça; Microondas 38 L; Fog...</t>
  </si>
  <si>
    <t>Florae - Avenida Doutor Mário Guimarães Principal rua de Nova Iguaçu, Rua do forum.</t>
  </si>
  <si>
    <t>O apartamento está localizado no Centro de Nova Iguaçu com 68 metros quadrados com 3 quartos e 1 banheiro social, excelente localização.</t>
  </si>
  <si>
    <t>Ou alugo. Preço a combinar. Uma vaga na garagem. Não precisa fazer nada nesta sala. Documentação OK! Estudo permuta.</t>
  </si>
  <si>
    <t>Apartamento no Centro de Nova Iguaçu, Av. Abilio Augusto Tavora , 550 , com 79 metros quadrados , 3 quartos sendo 1 suite e 2 banheiros, moveis planejados, condominio com salão de...</t>
  </si>
  <si>
    <t>Apartamento. Prédio familiar. 2 quartos. Sala ampla. Cozinha. Área. Banheiro com box brindex. Piso laminado nos quartos e sala. Varanda. 1 vaga na garagem. Documentação ok.</t>
  </si>
  <si>
    <t>Rua Luís de Camões, Alvarez</t>
  </si>
  <si>
    <t>Rua Comendador Soares, Centro</t>
  </si>
  <si>
    <t>Apartamento muito bem localizado, área tranquila, fácil acesso, padaria, farmácia e comércio em geral a poucos metros.</t>
  </si>
  <si>
    <t>Rua Guanabara, Paraíso</t>
  </si>
  <si>
    <t>Está em um condomínio com porteiro e pos...</t>
  </si>
  <si>
    <t>Rua Armando, Jardim Guandu</t>
  </si>
  <si>
    <t>Próx...</t>
  </si>
  <si>
    <t>Avenida Doutor Mário Guimarães, Centro</t>
  </si>
  <si>
    <t>Rua Doutor Barros Júnior, Metropole</t>
  </si>
  <si>
    <t>Rua Coronel Bernardino de Melo, Centro</t>
  </si>
  <si>
    <t>Rua Princesa Isabel, Vila Nova</t>
  </si>
  <si>
    <t>Rua Afrânio Peixoto, Palmeiras</t>
  </si>
  <si>
    <t>Rua Doutor Laureano, Santa Eugênia</t>
  </si>
  <si>
    <t>Rua Maurício Francisco Rodrigues, Caonze</t>
  </si>
  <si>
    <t>2</t>
  </si>
  <si>
    <t>Sol da manhã, muito ar...</t>
  </si>
  <si>
    <t>Rua Paschoal Palladino, Chacrinha</t>
  </si>
  <si>
    <t>Rua Comendador Francisco Baroni, Centro</t>
  </si>
  <si>
    <t>Estrada Governador Leonel Brizola, Palhada</t>
  </si>
  <si>
    <t>Avenida Abílio Augusto Távora, Centro</t>
  </si>
  <si>
    <t>Excelente apto com 2 quartos, sendo 1 suite, cozinha, banheiro social e varanda. PISO LA...</t>
  </si>
  <si>
    <t>Avenida Governador Roberto Silveira, Centro</t>
  </si>
  <si>
    <t>1</t>
  </si>
  <si>
    <t>5</t>
  </si>
  <si>
    <t>Rua Humberto Gentil Baroni, Centro</t>
  </si>
  <si>
    <t>3</t>
  </si>
  <si>
    <t>Rua Otávio Tarquino, Centro</t>
  </si>
  <si>
    <t>4</t>
  </si>
  <si>
    <t>Rua João Martins, Caonze</t>
  </si>
  <si>
    <t>Status</t>
  </si>
  <si>
    <t>Preço</t>
  </si>
  <si>
    <t>Descrição 1</t>
  </si>
  <si>
    <t>Descrição 2</t>
  </si>
  <si>
    <t>Descrição 3</t>
  </si>
  <si>
    <t>Endereço</t>
  </si>
  <si>
    <t>Quartos</t>
  </si>
  <si>
    <t>Estacionamento</t>
  </si>
  <si>
    <t>Condomínio</t>
  </si>
  <si>
    <t>IPTU</t>
  </si>
  <si>
    <t>Banheiros</t>
  </si>
  <si>
    <t>Descrição 4</t>
  </si>
  <si>
    <t>Endereço - BR</t>
  </si>
  <si>
    <t>Bairro</t>
  </si>
  <si>
    <t>Prédio com torre única e fino acabamento a 100 m do Top Shopping a pé. São apenas 16 unidades e mais as coberturas, com unidades a partir de 62,05 . O anúncio refere-se ao preço...</t>
  </si>
  <si>
    <t>Ótimas casas no Jardim Guandu.Terreno com 360. Casa de frente com 3 quartos, sala conjugada, cozinha, wc, área de serviço, garagem para 3 carros, mobiliada. E, mais duas casas no...</t>
  </si>
  <si>
    <t>Condomínio de altíssimo padrão, pronto para morar. Luxo e exclusividade no endereço mais nobre da cidade, segurança e áreas completas de spa, esporte e lazer. Infra-estrutura de um...</t>
  </si>
  <si>
    <t>em construção</t>
  </si>
  <si>
    <t>Em construção e com entrega prevista para Maio/2021, condomínio perfeito para você dar um upgrade no seu estilo de vida. Localizado em uma das regiões mais valorizadas de Nova Igua...</t>
  </si>
  <si>
    <t>Venha conhecer os diferenciais incríveis desse empreendimento. Fale com nossa equipe de corretores</t>
  </si>
  <si>
    <t>Rua Rangel Pestana, Centro</t>
  </si>
  <si>
    <t>Apartamento no Condomínio Residencial Fernando Pessoa no bairro Centro, localizado na cidade de Nova Iguaçu RJ, região Sudeste, ponto de referência Próximo à OAB. Que sala esse apê...</t>
  </si>
  <si>
    <t>Rua Alberto Soares, Centro</t>
  </si>
  <si>
    <t>Aceito todos os bancos para financiar, casa de condomínio está localizado no Centro de Nova Iguaçu tem 320 metros quadrados com 5 quartos sendo 1 suíte e 4 banheiros, próximo de to...</t>
  </si>
  <si>
    <t>Excelente apartamento para venda (Condomínio Golden Gate) com 105 m²; com sala ampliada; 2 suítes; 2 vagas de garagem; preparação para colocar ar condicionado split; piscina com de...</t>
  </si>
  <si>
    <t>Rua Afrânio Peixoto, Centro</t>
  </si>
  <si>
    <t>Apartamento de 51m2 com 2 quartos, sala de estar, sala de jantar e cozinha em conceito aberto, área de serviço, varanda, lavabo e banheiro, uma vaga no estacionamento. Sol da manhã...</t>
  </si>
  <si>
    <t>Rua Ministro Lafaiete de Andrade, da Luz</t>
  </si>
  <si>
    <t>Excelente Duplex, com:</t>
  </si>
  <si>
    <t>1º andar: sala espaçosa, cozinha, banheiro, área de serviço e varanda interna;</t>
  </si>
  <si>
    <t>2º andar: Dois quartos amplos e arejados.</t>
  </si>
  <si>
    <t>Rua Telma Tinoco, Ouro Verde</t>
  </si>
  <si>
    <t>Casa totalmente independente com toda documentação, bem localizada, próximo a Dutra, aceitam. Porcelanato, móveis planejados, ar condicionado na sala. Portão automático, área exter...</t>
  </si>
  <si>
    <t>Rua Eugênio Kan, Jardim da Viga</t>
  </si>
  <si>
    <t>Condomínio de alto padrão com apartamentos de 2 ou 3 quartos e lazer completo. Toda exclusividade em apenas 1 bloco. Conforto e segurança com um charme padrão “Golden” da Visione....</t>
  </si>
  <si>
    <t>Rua Luís de Camões, Centro</t>
  </si>
  <si>
    <t>Casa duplex no bairro da Luz (Centro de Nova Iguçu); 65 m²; 2 suítes; 3 banheiros com blindex; cozinha ampla; varanda; quintal; churrasqueira; garagem; sistema de alarme. Excelente...</t>
  </si>
  <si>
    <t>Avenida Luís de Matos, da Luz</t>
  </si>
  <si>
    <t>Vendo Casa novinha com 2 suítes em condomínio sem custo, com 3 vagas de garagem, toda reformada, no bairro chacrinha, pertinho do Top Shoppings. Aceita financiamento. Ligue e saiba...</t>
  </si>
  <si>
    <t>Rua Manoel Pereira Oliveira, Chacrinha</t>
  </si>
  <si>
    <t>Apto com excelente localização!</t>
  </si>
  <si>
    <t>Centro residencial de Nova Iguaçu.</t>
  </si>
  <si>
    <t>3 quartos. Mobiliado.</t>
  </si>
  <si>
    <t>Prédio com Infra estrutura moderna : piscinas, sauna, churrasqueira, brinquedot...</t>
  </si>
  <si>
    <t>Rua Ivan Vigné, Centro</t>
  </si>
  <si>
    <t>Condomínio Clube com 16 itens de lazer e Segurança 24h. Lançamento apto 2 quartos em Nova Iguaçu, Cabuçu. Prestações abaixo de R$ 379,00, se após avaliação der maior, ganha até 17...</t>
  </si>
  <si>
    <t>Avenida Abílio Augusto Távora, Cabucu</t>
  </si>
  <si>
    <t>A casa está localizado no bairro Santa Eugênia possui 160 metros quadrados com 3 quartos sendo 2 suites e 3 banheiros, varanda nos 2 andares, cozinha com área de serviços e banheir...</t>
  </si>
  <si>
    <t>Rua de Vila, Santa Eugênia</t>
  </si>
  <si>
    <t>condomínio R$ 545</t>
  </si>
  <si>
    <t>Unidades com 2 ou 3 dormitórios, com uma ampla varanda, uma ou duas vagas, dependendo da unidade! Área de lazer completo com piscinas, quadra, playground, salão de festas, sala de...</t>
  </si>
  <si>
    <t>Rua Capitão Chaves, Centro</t>
  </si>
  <si>
    <t>Casas Jardim da Viga, 2 quartos, banheiro, lavabo, cozinha, área de serviço, quintal grande e garagem, casas já vem com poço artesiano, financia pela Caixa, entrada independente.</t>
  </si>
  <si>
    <t>Rua Artur Bernardes Filho, Viga</t>
  </si>
  <si>
    <t>Casas de 2 quartos com 2 suíte, Bandeirantes / Santa Eugenia, financia pela Caixa com vaga pronta para morar, 5 minutos do Centro de Nova Iguaçu, 3 do mercado Extra</t>
  </si>
  <si>
    <t>Financia Pel...</t>
  </si>
  <si>
    <t>Rua Irmãos Moreira, Santa Eugênia</t>
  </si>
  <si>
    <t>Último lançamento em Nova Iguaçu Empreendimento Aurea No bairro Califórnia Unidades com 2 ou 3 quartos, uma suíte, cozinha americana e vaga de garagem! Área de lazer com piscinas a...</t>
  </si>
  <si>
    <t>Rua Áurea Fonseca de Jesus, Califórnia</t>
  </si>
  <si>
    <t>Vendo apartamento no condomínio Agora Nova Iguaçu perto da UNIG, e um comércio farto na região. composto de 2 quartos, sala, cozinha, banheiro, varanda, área de lazer completa e se...</t>
  </si>
  <si>
    <t>Tamanho (M²)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</si>
</sst>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3" fontId="0" fillId="0" borderId="0" xfId="0" applyNumberFormat="1"/>
    <xf numFmtId="0" fontId="0" fillId="0" borderId="0" xfId="0" applyNumberFormat="1"/>
    <xf numFmtId="0"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8"/>
  <sheetViews>
    <sheetView tabSelected="1" zoomScale="55" zoomScaleNormal="55" workbookViewId="0">
      <selection activeCell="C32" sqref="C32"/>
    </sheetView>
  </sheetViews>
  <sheetFormatPr defaultRowHeight="14.4"/>
  <cols>
    <col min="2" max="2" width="16.33203125" bestFit="1" customWidth="1"/>
    <col min="3" max="3" width="9.21875" bestFit="1" customWidth="1"/>
    <col min="4" max="4" width="11.77734375" bestFit="1" customWidth="1"/>
    <col min="5" max="5" width="5.5546875" bestFit="1" customWidth="1"/>
    <col min="6" max="6" width="174.77734375" bestFit="1" customWidth="1"/>
    <col min="7" max="7" width="166.5546875" bestFit="1" customWidth="1"/>
    <col min="8" max="8" width="80" bestFit="1" customWidth="1"/>
    <col min="9" max="9" width="71.88671875" bestFit="1" customWidth="1"/>
    <col min="10" max="10" width="43.33203125" bestFit="1" customWidth="1"/>
    <col min="11" max="11" width="13.6640625" bestFit="1" customWidth="1"/>
    <col min="12" max="12" width="8.109375" bestFit="1" customWidth="1"/>
    <col min="13" max="13" width="15.44140625" bestFit="1" customWidth="1"/>
    <col min="14" max="14" width="9.77734375" bestFit="1" customWidth="1"/>
    <col min="15" max="15" width="64.109375" bestFit="1" customWidth="1"/>
    <col min="16" max="16" width="13.5546875" bestFit="1" customWidth="1"/>
  </cols>
  <sheetData>
    <row r="1" spans="1:16">
      <c r="B1" s="1" t="s">
        <v>57</v>
      </c>
      <c r="C1" s="1" t="s">
        <v>58</v>
      </c>
      <c r="D1" s="1" t="s">
        <v>65</v>
      </c>
      <c r="E1" s="1" t="s">
        <v>66</v>
      </c>
      <c r="F1" s="1" t="s">
        <v>59</v>
      </c>
      <c r="G1" s="1" t="s">
        <v>60</v>
      </c>
      <c r="H1" s="1" t="s">
        <v>61</v>
      </c>
      <c r="I1" s="1" t="s">
        <v>68</v>
      </c>
      <c r="J1" s="1" t="s">
        <v>62</v>
      </c>
      <c r="K1" s="1" t="s">
        <v>117</v>
      </c>
      <c r="L1" s="1" t="s">
        <v>63</v>
      </c>
      <c r="M1" s="1" t="s">
        <v>64</v>
      </c>
      <c r="N1" s="1" t="s">
        <v>67</v>
      </c>
      <c r="O1" s="2" t="s">
        <v>69</v>
      </c>
      <c r="P1" s="2" t="s">
        <v>70</v>
      </c>
    </row>
    <row r="2" spans="1:16">
      <c r="A2" s="1">
        <v>0</v>
      </c>
      <c r="B2" t="s">
        <v>0</v>
      </c>
      <c r="C2" s="4">
        <v>0</v>
      </c>
      <c r="D2" s="4">
        <v>0</v>
      </c>
      <c r="E2" s="5">
        <v>0</v>
      </c>
      <c r="F2" t="s">
        <v>3</v>
      </c>
      <c r="G2" t="s">
        <v>5</v>
      </c>
      <c r="H2" t="s">
        <v>10</v>
      </c>
      <c r="I2" t="s">
        <v>8</v>
      </c>
      <c r="J2" t="s">
        <v>35</v>
      </c>
      <c r="K2">
        <v>213</v>
      </c>
      <c r="L2" t="s">
        <v>55</v>
      </c>
      <c r="M2">
        <v>1</v>
      </c>
      <c r="N2">
        <v>2</v>
      </c>
      <c r="O2" t="str">
        <f>J2&amp;", Nova Iguaçu, RJ, Brazil"</f>
        <v>Avenida Doutor Mário Guimarães, Centro, Nova Iguaçu, RJ, Brazil</v>
      </c>
      <c r="P2" t="str">
        <f>RIGHT(J2,LEN(J2)-FIND(",",J2,1)-1)</f>
        <v>Centro</v>
      </c>
    </row>
    <row r="3" spans="1:16">
      <c r="A3" s="1">
        <v>1</v>
      </c>
      <c r="B3" t="s">
        <v>0</v>
      </c>
      <c r="C3" s="4">
        <v>410005</v>
      </c>
      <c r="D3" s="4">
        <v>0</v>
      </c>
      <c r="E3" s="5">
        <v>0</v>
      </c>
      <c r="F3" t="s">
        <v>6</v>
      </c>
      <c r="G3" t="s">
        <v>8</v>
      </c>
      <c r="J3" t="s">
        <v>28</v>
      </c>
      <c r="K3">
        <v>84</v>
      </c>
      <c r="L3">
        <v>2</v>
      </c>
      <c r="M3">
        <v>0</v>
      </c>
      <c r="N3" t="s">
        <v>50</v>
      </c>
      <c r="O3" t="str">
        <f t="shared" ref="O3:O24" si="0">J3&amp;", Nova Iguaçu, RJ, Brazil"</f>
        <v>Rua Luís de Camões, Alvarez, Nova Iguaçu, RJ, Brazil</v>
      </c>
      <c r="P3" t="str">
        <f t="shared" ref="P3:P24" si="1">RIGHT(J3,LEN(J3)-FIND(",",J3,1)-1)</f>
        <v>Alvarez</v>
      </c>
    </row>
    <row r="4" spans="1:16">
      <c r="A4" s="1">
        <v>2</v>
      </c>
      <c r="B4" t="s">
        <v>0</v>
      </c>
      <c r="C4" s="4">
        <v>393082</v>
      </c>
      <c r="D4" s="4">
        <v>0</v>
      </c>
      <c r="E4" s="5">
        <v>0</v>
      </c>
      <c r="F4" t="s">
        <v>7</v>
      </c>
      <c r="G4" t="s">
        <v>8</v>
      </c>
      <c r="J4" t="s">
        <v>29</v>
      </c>
      <c r="K4">
        <v>81</v>
      </c>
      <c r="L4">
        <v>2</v>
      </c>
      <c r="M4" t="s">
        <v>50</v>
      </c>
      <c r="N4">
        <v>0</v>
      </c>
      <c r="O4" t="str">
        <f t="shared" si="0"/>
        <v>Rua Comendador Soares, Centro, Nova Iguaçu, RJ, Brazil</v>
      </c>
      <c r="P4" t="str">
        <f t="shared" si="1"/>
        <v>Centro</v>
      </c>
    </row>
    <row r="5" spans="1:16">
      <c r="A5" s="1">
        <v>3</v>
      </c>
      <c r="B5" t="s">
        <v>1</v>
      </c>
      <c r="C5" s="4">
        <v>230000</v>
      </c>
      <c r="D5" s="4">
        <v>527</v>
      </c>
      <c r="E5" s="4">
        <v>48</v>
      </c>
      <c r="F5" t="s">
        <v>11</v>
      </c>
      <c r="G5" t="s">
        <v>8</v>
      </c>
      <c r="J5" t="s">
        <v>36</v>
      </c>
      <c r="K5">
        <v>50</v>
      </c>
      <c r="L5" t="s">
        <v>42</v>
      </c>
      <c r="M5" t="s">
        <v>50</v>
      </c>
      <c r="N5" t="s">
        <v>50</v>
      </c>
      <c r="O5" t="str">
        <f t="shared" si="0"/>
        <v>Rua Doutor Barros Júnior, Metropole, Nova Iguaçu, RJ, Brazil</v>
      </c>
      <c r="P5" t="str">
        <f t="shared" si="1"/>
        <v>Metropole</v>
      </c>
    </row>
    <row r="6" spans="1:16">
      <c r="A6" s="1">
        <v>4</v>
      </c>
      <c r="B6" t="s">
        <v>1</v>
      </c>
      <c r="C6" s="4">
        <v>320000</v>
      </c>
      <c r="D6" s="4">
        <v>1300</v>
      </c>
      <c r="E6" s="4">
        <v>150</v>
      </c>
      <c r="F6" t="s">
        <v>12</v>
      </c>
      <c r="G6" t="s">
        <v>8</v>
      </c>
      <c r="J6" t="s">
        <v>37</v>
      </c>
      <c r="K6">
        <v>50</v>
      </c>
      <c r="L6">
        <v>0</v>
      </c>
      <c r="M6">
        <v>0</v>
      </c>
      <c r="N6">
        <v>0</v>
      </c>
      <c r="O6" t="str">
        <f t="shared" si="0"/>
        <v>Rua Coronel Bernardino de Melo, Centro, Nova Iguaçu, RJ, Brazil</v>
      </c>
      <c r="P6" t="str">
        <f t="shared" si="1"/>
        <v>Centro</v>
      </c>
    </row>
    <row r="7" spans="1:16">
      <c r="A7" s="1">
        <v>5</v>
      </c>
      <c r="B7" t="s">
        <v>1</v>
      </c>
      <c r="C7" s="4">
        <v>380000</v>
      </c>
      <c r="D7" s="4">
        <v>0</v>
      </c>
      <c r="E7" s="4">
        <v>748</v>
      </c>
      <c r="G7" t="s">
        <v>8</v>
      </c>
      <c r="J7" t="s">
        <v>38</v>
      </c>
      <c r="K7">
        <v>150</v>
      </c>
      <c r="L7" t="s">
        <v>42</v>
      </c>
      <c r="M7" t="s">
        <v>42</v>
      </c>
      <c r="N7" t="s">
        <v>53</v>
      </c>
      <c r="O7" t="str">
        <f t="shared" si="0"/>
        <v>Rua Princesa Isabel, Vila Nova, Nova Iguaçu, RJ, Brazil</v>
      </c>
      <c r="P7" t="str">
        <f t="shared" si="1"/>
        <v>Vila Nova</v>
      </c>
    </row>
    <row r="8" spans="1:16">
      <c r="A8" s="1">
        <v>6</v>
      </c>
      <c r="B8" t="s">
        <v>2</v>
      </c>
      <c r="C8" s="4">
        <v>841000</v>
      </c>
      <c r="D8" s="4">
        <v>852</v>
      </c>
      <c r="E8" s="5">
        <v>0</v>
      </c>
      <c r="F8" t="s">
        <v>13</v>
      </c>
      <c r="G8" t="s">
        <v>8</v>
      </c>
      <c r="J8" t="s">
        <v>39</v>
      </c>
      <c r="K8">
        <v>105</v>
      </c>
      <c r="L8" t="s">
        <v>53</v>
      </c>
      <c r="M8" t="s">
        <v>42</v>
      </c>
      <c r="N8" t="s">
        <v>53</v>
      </c>
      <c r="O8" t="str">
        <f t="shared" si="0"/>
        <v>Rua Afrânio Peixoto, Palmeiras, Nova Iguaçu, RJ, Brazil</v>
      </c>
      <c r="P8" t="str">
        <f t="shared" si="1"/>
        <v>Palmeiras</v>
      </c>
    </row>
    <row r="9" spans="1:16">
      <c r="A9" s="1">
        <v>7</v>
      </c>
      <c r="B9" t="s">
        <v>2</v>
      </c>
      <c r="C9" s="4">
        <v>358000</v>
      </c>
      <c r="D9" s="4">
        <v>635</v>
      </c>
      <c r="E9" s="4">
        <v>829</v>
      </c>
      <c r="F9" t="s">
        <v>14</v>
      </c>
      <c r="G9" t="s">
        <v>8</v>
      </c>
      <c r="J9" t="s">
        <v>35</v>
      </c>
      <c r="K9">
        <v>80</v>
      </c>
      <c r="L9" t="s">
        <v>42</v>
      </c>
      <c r="M9" t="s">
        <v>50</v>
      </c>
      <c r="N9" t="s">
        <v>42</v>
      </c>
      <c r="O9" t="str">
        <f t="shared" si="0"/>
        <v>Avenida Doutor Mário Guimarães, Centro, Nova Iguaçu, RJ, Brazil</v>
      </c>
      <c r="P9" t="str">
        <f t="shared" si="1"/>
        <v>Centro</v>
      </c>
    </row>
    <row r="10" spans="1:16">
      <c r="A10" s="1">
        <v>8</v>
      </c>
      <c r="B10" t="s">
        <v>2</v>
      </c>
      <c r="C10" s="4">
        <v>220000</v>
      </c>
      <c r="D10" s="4">
        <v>220</v>
      </c>
      <c r="E10" s="5">
        <v>0</v>
      </c>
      <c r="F10" t="s">
        <v>15</v>
      </c>
      <c r="G10" t="s">
        <v>8</v>
      </c>
      <c r="J10" t="s">
        <v>40</v>
      </c>
      <c r="K10">
        <v>98</v>
      </c>
      <c r="L10" t="s">
        <v>42</v>
      </c>
      <c r="M10" t="s">
        <v>50</v>
      </c>
      <c r="N10" t="s">
        <v>42</v>
      </c>
      <c r="O10" t="str">
        <f t="shared" si="0"/>
        <v>Rua Doutor Laureano, Santa Eugênia, Nova Iguaçu, RJ, Brazil</v>
      </c>
      <c r="P10" t="str">
        <f t="shared" si="1"/>
        <v>Santa Eugênia</v>
      </c>
    </row>
    <row r="11" spans="1:16">
      <c r="A11" s="1">
        <v>9</v>
      </c>
      <c r="B11" t="s">
        <v>2</v>
      </c>
      <c r="C11" s="4">
        <v>260000</v>
      </c>
      <c r="D11" s="4">
        <v>450</v>
      </c>
      <c r="E11" s="5">
        <v>0</v>
      </c>
      <c r="F11" t="s">
        <v>16</v>
      </c>
      <c r="G11" t="s">
        <v>8</v>
      </c>
      <c r="J11" t="s">
        <v>41</v>
      </c>
      <c r="K11">
        <v>74</v>
      </c>
      <c r="L11" t="s">
        <v>42</v>
      </c>
      <c r="M11" t="s">
        <v>50</v>
      </c>
      <c r="N11" t="s">
        <v>42</v>
      </c>
      <c r="O11" t="str">
        <f t="shared" si="0"/>
        <v>Rua Maurício Francisco Rodrigues, Caonze, Nova Iguaçu, RJ, Brazil</v>
      </c>
      <c r="P11" t="str">
        <f t="shared" si="1"/>
        <v>Caonze</v>
      </c>
    </row>
    <row r="12" spans="1:16">
      <c r="A12" s="1">
        <v>10</v>
      </c>
      <c r="C12" s="4">
        <v>325350</v>
      </c>
      <c r="D12" s="4">
        <v>0</v>
      </c>
      <c r="E12" s="5">
        <v>0</v>
      </c>
      <c r="F12" t="s">
        <v>4</v>
      </c>
      <c r="G12" t="s">
        <v>8</v>
      </c>
      <c r="J12" t="s">
        <v>17</v>
      </c>
      <c r="K12">
        <v>56</v>
      </c>
      <c r="L12" t="s">
        <v>42</v>
      </c>
      <c r="M12" t="s">
        <v>50</v>
      </c>
      <c r="N12" t="s">
        <v>42</v>
      </c>
      <c r="O12" t="str">
        <f t="shared" si="0"/>
        <v>Rua Professor Joaquim Cardoso de Matos, da Luz, Nova Iguaçu, RJ, Brazil</v>
      </c>
      <c r="P12" t="str">
        <f t="shared" si="1"/>
        <v>da Luz</v>
      </c>
    </row>
    <row r="13" spans="1:16">
      <c r="A13" s="1">
        <v>11</v>
      </c>
      <c r="B13" t="s">
        <v>2</v>
      </c>
      <c r="C13" s="4">
        <v>475000</v>
      </c>
      <c r="D13" s="4">
        <v>1062</v>
      </c>
      <c r="E13" s="4">
        <v>1900</v>
      </c>
      <c r="F13" t="s">
        <v>18</v>
      </c>
      <c r="G13" t="s">
        <v>30</v>
      </c>
      <c r="H13" t="s">
        <v>43</v>
      </c>
      <c r="I13" t="s">
        <v>8</v>
      </c>
      <c r="J13" t="s">
        <v>56</v>
      </c>
      <c r="K13">
        <v>126</v>
      </c>
      <c r="L13" t="s">
        <v>53</v>
      </c>
      <c r="M13" t="s">
        <v>42</v>
      </c>
      <c r="N13" t="s">
        <v>53</v>
      </c>
      <c r="O13" t="str">
        <f t="shared" si="0"/>
        <v>Rua João Martins, Caonze, Nova Iguaçu, RJ, Brazil</v>
      </c>
      <c r="P13" t="str">
        <f t="shared" si="1"/>
        <v>Caonze</v>
      </c>
    </row>
    <row r="14" spans="1:16">
      <c r="A14" s="1">
        <v>12</v>
      </c>
      <c r="B14" t="s">
        <v>2</v>
      </c>
      <c r="C14" s="4">
        <v>312000</v>
      </c>
      <c r="D14" s="4">
        <v>250</v>
      </c>
      <c r="E14" s="4">
        <v>900</v>
      </c>
      <c r="F14" t="s">
        <v>71</v>
      </c>
      <c r="G14" t="s">
        <v>8</v>
      </c>
      <c r="J14" t="s">
        <v>44</v>
      </c>
      <c r="K14">
        <v>67</v>
      </c>
      <c r="L14" t="s">
        <v>42</v>
      </c>
      <c r="M14" t="s">
        <v>50</v>
      </c>
      <c r="N14" t="s">
        <v>42</v>
      </c>
      <c r="O14" t="str">
        <f t="shared" si="0"/>
        <v>Rua Paschoal Palladino, Chacrinha, Nova Iguaçu, RJ, Brazil</v>
      </c>
      <c r="P14" t="str">
        <f t="shared" si="1"/>
        <v>Chacrinha</v>
      </c>
    </row>
    <row r="15" spans="1:16">
      <c r="A15" s="1">
        <v>14</v>
      </c>
      <c r="B15" t="s">
        <v>2</v>
      </c>
      <c r="C15" s="4">
        <v>320000</v>
      </c>
      <c r="D15" s="4">
        <v>220</v>
      </c>
      <c r="E15" s="4">
        <v>902</v>
      </c>
      <c r="F15" t="s">
        <v>20</v>
      </c>
      <c r="G15" t="s">
        <v>8</v>
      </c>
      <c r="J15" t="s">
        <v>45</v>
      </c>
      <c r="K15">
        <v>68</v>
      </c>
      <c r="L15" t="s">
        <v>42</v>
      </c>
      <c r="M15" t="s">
        <v>50</v>
      </c>
      <c r="N15" t="s">
        <v>53</v>
      </c>
      <c r="O15" t="str">
        <f t="shared" si="0"/>
        <v>Rua Comendador Francisco Baroni, Centro, Nova Iguaçu, RJ, Brazil</v>
      </c>
      <c r="P15" t="str">
        <f t="shared" si="1"/>
        <v>Centro</v>
      </c>
    </row>
    <row r="16" spans="1:16">
      <c r="A16" s="1">
        <v>15</v>
      </c>
      <c r="B16" t="s">
        <v>2</v>
      </c>
      <c r="C16" s="4">
        <v>165000</v>
      </c>
      <c r="D16" s="4">
        <v>0</v>
      </c>
      <c r="E16" s="4">
        <v>300</v>
      </c>
      <c r="F16" t="s">
        <v>21</v>
      </c>
      <c r="G16" t="s">
        <v>8</v>
      </c>
      <c r="J16" t="s">
        <v>46</v>
      </c>
      <c r="K16">
        <v>61</v>
      </c>
      <c r="L16" t="s">
        <v>42</v>
      </c>
      <c r="M16" t="s">
        <v>50</v>
      </c>
      <c r="N16" t="s">
        <v>42</v>
      </c>
      <c r="O16" t="str">
        <f t="shared" si="0"/>
        <v>Estrada Governador Leonel Brizola, Palhada, Nova Iguaçu, RJ, Brazil</v>
      </c>
      <c r="P16" t="str">
        <f t="shared" si="1"/>
        <v>Palhada</v>
      </c>
    </row>
    <row r="17" spans="1:16">
      <c r="A17" s="1">
        <v>16</v>
      </c>
      <c r="B17" t="s">
        <v>2</v>
      </c>
      <c r="C17" s="4">
        <v>450000</v>
      </c>
      <c r="D17" s="4">
        <v>0</v>
      </c>
      <c r="E17" s="4">
        <v>600</v>
      </c>
      <c r="F17" t="s">
        <v>22</v>
      </c>
      <c r="G17" t="s">
        <v>8</v>
      </c>
      <c r="J17" t="s">
        <v>47</v>
      </c>
      <c r="K17">
        <v>67</v>
      </c>
      <c r="L17" t="s">
        <v>42</v>
      </c>
      <c r="M17" t="s">
        <v>50</v>
      </c>
      <c r="N17" t="s">
        <v>42</v>
      </c>
      <c r="O17" t="str">
        <f t="shared" si="0"/>
        <v>Avenida Abílio Augusto Távora, Centro, Nova Iguaçu, RJ, Brazil</v>
      </c>
      <c r="P17" t="str">
        <f t="shared" si="1"/>
        <v>Centro</v>
      </c>
    </row>
    <row r="18" spans="1:16">
      <c r="A18" s="1">
        <v>17</v>
      </c>
      <c r="B18" t="s">
        <v>2</v>
      </c>
      <c r="C18" s="4">
        <v>265000</v>
      </c>
      <c r="D18" s="4">
        <v>0</v>
      </c>
      <c r="E18" s="5">
        <v>0</v>
      </c>
      <c r="F18" t="s">
        <v>9</v>
      </c>
      <c r="G18" t="s">
        <v>8</v>
      </c>
      <c r="J18" t="s">
        <v>31</v>
      </c>
      <c r="K18">
        <v>150</v>
      </c>
      <c r="L18" t="s">
        <v>51</v>
      </c>
      <c r="M18" t="s">
        <v>42</v>
      </c>
      <c r="N18" t="s">
        <v>55</v>
      </c>
      <c r="O18" t="str">
        <f t="shared" si="0"/>
        <v>Rua Guanabara, Paraíso, Nova Iguaçu, RJ, Brazil</v>
      </c>
      <c r="P18" t="str">
        <f t="shared" si="1"/>
        <v>Paraíso</v>
      </c>
    </row>
    <row r="19" spans="1:16">
      <c r="A19" s="1">
        <v>18</v>
      </c>
      <c r="B19" t="s">
        <v>2</v>
      </c>
      <c r="C19" s="4">
        <v>335000</v>
      </c>
      <c r="D19" s="4">
        <v>520</v>
      </c>
      <c r="E19" s="4">
        <v>800</v>
      </c>
      <c r="F19" t="s">
        <v>23</v>
      </c>
      <c r="H19" t="s">
        <v>48</v>
      </c>
      <c r="J19" t="s">
        <v>35</v>
      </c>
      <c r="K19">
        <v>64</v>
      </c>
      <c r="L19" t="s">
        <v>42</v>
      </c>
      <c r="M19" t="s">
        <v>50</v>
      </c>
      <c r="N19" t="s">
        <v>42</v>
      </c>
      <c r="O19" t="str">
        <f t="shared" si="0"/>
        <v>Avenida Doutor Mário Guimarães, Centro, Nova Iguaçu, RJ, Brazil</v>
      </c>
      <c r="P19" t="str">
        <f t="shared" si="1"/>
        <v>Centro</v>
      </c>
    </row>
    <row r="20" spans="1:16">
      <c r="A20" s="1">
        <v>19</v>
      </c>
      <c r="B20" t="s">
        <v>2</v>
      </c>
      <c r="C20" s="4">
        <v>275000</v>
      </c>
      <c r="D20" s="4">
        <v>550</v>
      </c>
      <c r="E20" s="4">
        <v>980</v>
      </c>
      <c r="F20" t="s">
        <v>24</v>
      </c>
      <c r="G20" t="s">
        <v>32</v>
      </c>
      <c r="H20" t="s">
        <v>8</v>
      </c>
      <c r="J20" t="s">
        <v>52</v>
      </c>
      <c r="K20">
        <v>68</v>
      </c>
      <c r="L20" t="s">
        <v>53</v>
      </c>
      <c r="M20" t="s">
        <v>50</v>
      </c>
      <c r="N20" t="s">
        <v>50</v>
      </c>
      <c r="O20" t="str">
        <f t="shared" si="0"/>
        <v>Rua Humberto Gentil Baroni, Centro, Nova Iguaçu, RJ, Brazil</v>
      </c>
      <c r="P20" t="str">
        <f t="shared" si="1"/>
        <v>Centro</v>
      </c>
    </row>
    <row r="21" spans="1:16">
      <c r="A21" s="1">
        <v>20</v>
      </c>
      <c r="B21" t="s">
        <v>2</v>
      </c>
      <c r="C21" s="4">
        <v>180000</v>
      </c>
      <c r="D21" s="4">
        <v>0</v>
      </c>
      <c r="E21" s="5">
        <v>0</v>
      </c>
      <c r="F21" t="s">
        <v>72</v>
      </c>
      <c r="G21" t="s">
        <v>8</v>
      </c>
      <c r="J21" t="s">
        <v>33</v>
      </c>
      <c r="K21">
        <v>360</v>
      </c>
      <c r="L21" t="s">
        <v>53</v>
      </c>
      <c r="M21" t="s">
        <v>42</v>
      </c>
      <c r="N21" t="s">
        <v>42</v>
      </c>
      <c r="O21" t="str">
        <f t="shared" si="0"/>
        <v>Rua Armando, Jardim Guandu, Nova Iguaçu, RJ, Brazil</v>
      </c>
      <c r="P21" t="str">
        <f t="shared" si="1"/>
        <v>Jardim Guandu</v>
      </c>
    </row>
    <row r="22" spans="1:16">
      <c r="A22" s="1">
        <v>21</v>
      </c>
      <c r="B22" t="s">
        <v>2</v>
      </c>
      <c r="C22" s="4">
        <v>295000</v>
      </c>
      <c r="D22" s="4">
        <v>0</v>
      </c>
      <c r="E22" s="4">
        <v>590</v>
      </c>
      <c r="F22" t="s">
        <v>25</v>
      </c>
      <c r="G22" t="s">
        <v>8</v>
      </c>
      <c r="J22" t="s">
        <v>49</v>
      </c>
      <c r="K22">
        <v>36</v>
      </c>
      <c r="L22" t="s">
        <v>50</v>
      </c>
      <c r="M22" t="s">
        <v>50</v>
      </c>
      <c r="N22">
        <v>0</v>
      </c>
      <c r="O22" t="str">
        <f t="shared" si="0"/>
        <v>Avenida Governador Roberto Silveira, Centro, Nova Iguaçu, RJ, Brazil</v>
      </c>
      <c r="P22" t="str">
        <f t="shared" si="1"/>
        <v>Centro</v>
      </c>
    </row>
    <row r="23" spans="1:16">
      <c r="A23" s="1">
        <v>22</v>
      </c>
      <c r="B23" t="s">
        <v>2</v>
      </c>
      <c r="C23" s="4">
        <v>490000</v>
      </c>
      <c r="D23" s="4">
        <v>780</v>
      </c>
      <c r="E23" s="4">
        <v>1000</v>
      </c>
      <c r="F23" t="s">
        <v>26</v>
      </c>
      <c r="G23" t="s">
        <v>8</v>
      </c>
      <c r="J23" t="s">
        <v>47</v>
      </c>
      <c r="K23">
        <v>79</v>
      </c>
      <c r="L23" t="s">
        <v>53</v>
      </c>
      <c r="M23" t="s">
        <v>50</v>
      </c>
      <c r="N23" t="s">
        <v>42</v>
      </c>
      <c r="O23" t="str">
        <f t="shared" si="0"/>
        <v>Avenida Abílio Augusto Távora, Centro, Nova Iguaçu, RJ, Brazil</v>
      </c>
      <c r="P23" t="str">
        <f t="shared" si="1"/>
        <v>Centro</v>
      </c>
    </row>
    <row r="24" spans="1:16">
      <c r="A24" s="1">
        <v>23</v>
      </c>
      <c r="B24" t="s">
        <v>2</v>
      </c>
      <c r="C24" s="4">
        <v>200000</v>
      </c>
      <c r="D24" s="4">
        <v>308</v>
      </c>
      <c r="E24" s="4">
        <v>900</v>
      </c>
      <c r="F24" t="s">
        <v>27</v>
      </c>
      <c r="G24" t="s">
        <v>34</v>
      </c>
      <c r="H24" t="s">
        <v>8</v>
      </c>
      <c r="J24" t="s">
        <v>54</v>
      </c>
      <c r="K24">
        <v>89</v>
      </c>
      <c r="L24" t="s">
        <v>42</v>
      </c>
      <c r="M24" t="s">
        <v>50</v>
      </c>
      <c r="N24" t="s">
        <v>50</v>
      </c>
      <c r="O24" t="str">
        <f t="shared" si="0"/>
        <v>Rua Otávio Tarquino, Centro, Nova Iguaçu, RJ, Brazil</v>
      </c>
      <c r="P24" t="str">
        <f t="shared" si="1"/>
        <v>Centro</v>
      </c>
    </row>
    <row r="25" spans="1:16">
      <c r="A25" s="1">
        <v>24</v>
      </c>
      <c r="B25" t="s">
        <v>0</v>
      </c>
      <c r="C25" s="3">
        <v>575644</v>
      </c>
      <c r="D25">
        <v>0</v>
      </c>
      <c r="E25">
        <v>0</v>
      </c>
      <c r="F25" t="s">
        <v>73</v>
      </c>
      <c r="G25" t="s">
        <v>8</v>
      </c>
      <c r="J25" t="s">
        <v>39</v>
      </c>
      <c r="K25">
        <v>137</v>
      </c>
      <c r="L25">
        <v>2</v>
      </c>
      <c r="M25" t="s">
        <v>50</v>
      </c>
      <c r="N25">
        <v>0</v>
      </c>
      <c r="O25" t="str">
        <f t="shared" ref="O25:O48" si="2">J25&amp;", Nova Iguaçu, RJ, Brazil"</f>
        <v>Rua Afrânio Peixoto, Palmeiras, Nova Iguaçu, RJ, Brazil</v>
      </c>
      <c r="P25" t="str">
        <f t="shared" ref="P25:P48" si="3">RIGHT(J25,LEN(J25)-FIND(",",J25,1)-1)</f>
        <v>Palmeiras</v>
      </c>
    </row>
    <row r="26" spans="1:16">
      <c r="A26" s="1">
        <v>25</v>
      </c>
      <c r="B26" t="s">
        <v>74</v>
      </c>
      <c r="C26" s="3">
        <v>311543</v>
      </c>
      <c r="D26">
        <v>0</v>
      </c>
      <c r="E26">
        <v>0</v>
      </c>
      <c r="F26" t="s">
        <v>75</v>
      </c>
      <c r="G26" t="s">
        <v>8</v>
      </c>
      <c r="J26" t="s">
        <v>17</v>
      </c>
      <c r="K26">
        <v>58</v>
      </c>
      <c r="L26">
        <v>1</v>
      </c>
      <c r="M26">
        <v>1</v>
      </c>
      <c r="O26" t="str">
        <f t="shared" si="2"/>
        <v>Rua Professor Joaquim Cardoso de Matos, da Luz, Nova Iguaçu, RJ, Brazil</v>
      </c>
      <c r="P26" t="str">
        <f t="shared" si="3"/>
        <v>da Luz</v>
      </c>
    </row>
    <row r="27" spans="1:16">
      <c r="A27" s="1">
        <v>26</v>
      </c>
      <c r="B27" t="s">
        <v>74</v>
      </c>
      <c r="C27">
        <v>0</v>
      </c>
      <c r="D27">
        <v>0</v>
      </c>
      <c r="E27">
        <v>0</v>
      </c>
      <c r="F27" t="s">
        <v>76</v>
      </c>
      <c r="G27" t="s">
        <v>8</v>
      </c>
      <c r="J27" t="s">
        <v>77</v>
      </c>
      <c r="K27">
        <v>200</v>
      </c>
      <c r="L27">
        <v>3</v>
      </c>
      <c r="M27">
        <v>3</v>
      </c>
      <c r="N27">
        <v>4</v>
      </c>
      <c r="O27" t="str">
        <f t="shared" si="2"/>
        <v>Rua Rangel Pestana, Centro, Nova Iguaçu, RJ, Brazil</v>
      </c>
      <c r="P27" t="str">
        <f t="shared" si="3"/>
        <v>Centro</v>
      </c>
    </row>
    <row r="28" spans="1:16">
      <c r="A28" s="1">
        <v>27</v>
      </c>
      <c r="B28" t="s">
        <v>1</v>
      </c>
      <c r="C28" s="3">
        <v>230000</v>
      </c>
      <c r="D28">
        <v>527</v>
      </c>
      <c r="E28">
        <v>48</v>
      </c>
      <c r="F28" t="s">
        <v>11</v>
      </c>
      <c r="G28" t="s">
        <v>8</v>
      </c>
      <c r="J28" t="s">
        <v>36</v>
      </c>
      <c r="K28">
        <v>50</v>
      </c>
      <c r="L28" t="s">
        <v>42</v>
      </c>
      <c r="M28" t="s">
        <v>50</v>
      </c>
      <c r="N28" t="s">
        <v>50</v>
      </c>
      <c r="O28" t="str">
        <f t="shared" si="2"/>
        <v>Rua Doutor Barros Júnior, Metropole, Nova Iguaçu, RJ, Brazil</v>
      </c>
      <c r="P28" t="str">
        <f t="shared" si="3"/>
        <v>Metropole</v>
      </c>
    </row>
    <row r="29" spans="1:16">
      <c r="A29" s="1">
        <v>28</v>
      </c>
      <c r="B29" t="s">
        <v>1</v>
      </c>
      <c r="C29" s="3">
        <v>679999</v>
      </c>
      <c r="D29">
        <v>907</v>
      </c>
      <c r="E29" s="3">
        <v>1872</v>
      </c>
      <c r="F29" t="s">
        <v>78</v>
      </c>
      <c r="G29" t="s">
        <v>8</v>
      </c>
      <c r="J29" t="s">
        <v>79</v>
      </c>
      <c r="K29">
        <v>116</v>
      </c>
      <c r="L29" t="s">
        <v>53</v>
      </c>
      <c r="M29" t="s">
        <v>42</v>
      </c>
      <c r="N29" t="s">
        <v>53</v>
      </c>
      <c r="O29" t="str">
        <f t="shared" si="2"/>
        <v>Rua Alberto Soares, Centro, Nova Iguaçu, RJ, Brazil</v>
      </c>
      <c r="P29" t="str">
        <f t="shared" si="3"/>
        <v>Centro</v>
      </c>
    </row>
    <row r="30" spans="1:16">
      <c r="A30" s="1">
        <v>29</v>
      </c>
      <c r="B30" t="s">
        <v>1</v>
      </c>
      <c r="C30" s="3">
        <v>1700000</v>
      </c>
      <c r="D30">
        <v>0</v>
      </c>
      <c r="E30">
        <v>0</v>
      </c>
      <c r="F30" t="s">
        <v>80</v>
      </c>
      <c r="G30" t="s">
        <v>8</v>
      </c>
      <c r="J30" t="s">
        <v>35</v>
      </c>
      <c r="K30">
        <v>320</v>
      </c>
      <c r="L30" t="s">
        <v>51</v>
      </c>
      <c r="M30" t="s">
        <v>42</v>
      </c>
      <c r="N30" t="s">
        <v>55</v>
      </c>
      <c r="O30" t="str">
        <f t="shared" si="2"/>
        <v>Avenida Doutor Mário Guimarães, Centro, Nova Iguaçu, RJ, Brazil</v>
      </c>
      <c r="P30" t="str">
        <f t="shared" si="3"/>
        <v>Centro</v>
      </c>
    </row>
    <row r="31" spans="1:16">
      <c r="A31" s="1">
        <v>30</v>
      </c>
      <c r="B31" t="s">
        <v>2</v>
      </c>
      <c r="C31" s="3">
        <v>312000</v>
      </c>
      <c r="D31">
        <v>250</v>
      </c>
      <c r="E31">
        <v>900</v>
      </c>
      <c r="F31" t="s">
        <v>19</v>
      </c>
      <c r="G31" t="s">
        <v>8</v>
      </c>
      <c r="J31" t="s">
        <v>44</v>
      </c>
      <c r="K31">
        <v>67</v>
      </c>
      <c r="L31" t="s">
        <v>42</v>
      </c>
      <c r="M31" t="s">
        <v>50</v>
      </c>
      <c r="N31" t="s">
        <v>42</v>
      </c>
      <c r="O31" t="str">
        <f t="shared" si="2"/>
        <v>Rua Paschoal Palladino, Chacrinha, Nova Iguaçu, RJ, Brazil</v>
      </c>
      <c r="P31" t="str">
        <f t="shared" si="3"/>
        <v>Chacrinha</v>
      </c>
    </row>
    <row r="32" spans="1:16">
      <c r="A32" s="1">
        <v>31</v>
      </c>
      <c r="B32" t="s">
        <v>2</v>
      </c>
      <c r="C32" s="3">
        <v>706000</v>
      </c>
      <c r="D32">
        <v>900</v>
      </c>
      <c r="E32">
        <v>180</v>
      </c>
      <c r="F32" t="s">
        <v>81</v>
      </c>
      <c r="G32" t="s">
        <v>8</v>
      </c>
      <c r="J32" t="s">
        <v>82</v>
      </c>
      <c r="K32">
        <v>105</v>
      </c>
      <c r="L32" t="s">
        <v>42</v>
      </c>
      <c r="M32" t="s">
        <v>42</v>
      </c>
      <c r="N32" t="s">
        <v>53</v>
      </c>
      <c r="O32" t="str">
        <f t="shared" si="2"/>
        <v>Rua Afrânio Peixoto, Centro, Nova Iguaçu, RJ, Brazil</v>
      </c>
      <c r="P32" t="str">
        <f t="shared" si="3"/>
        <v>Centro</v>
      </c>
    </row>
    <row r="33" spans="1:16">
      <c r="A33" s="1">
        <v>32</v>
      </c>
      <c r="B33" t="s">
        <v>2</v>
      </c>
      <c r="C33" s="3">
        <v>270000</v>
      </c>
      <c r="D33">
        <v>400</v>
      </c>
      <c r="E33">
        <v>257</v>
      </c>
      <c r="F33" t="s">
        <v>83</v>
      </c>
      <c r="G33" t="s">
        <v>8</v>
      </c>
      <c r="J33" t="s">
        <v>84</v>
      </c>
      <c r="K33">
        <v>51</v>
      </c>
      <c r="L33" t="s">
        <v>42</v>
      </c>
      <c r="M33" t="s">
        <v>50</v>
      </c>
      <c r="N33" t="s">
        <v>50</v>
      </c>
      <c r="O33" t="str">
        <f t="shared" si="2"/>
        <v>Rua Ministro Lafaiete de Andrade, da Luz, Nova Iguaçu, RJ, Brazil</v>
      </c>
      <c r="P33" t="str">
        <f t="shared" si="3"/>
        <v>da Luz</v>
      </c>
    </row>
    <row r="34" spans="1:16">
      <c r="A34" s="1">
        <v>33</v>
      </c>
      <c r="B34" t="s">
        <v>2</v>
      </c>
      <c r="C34" s="3">
        <v>295000</v>
      </c>
      <c r="D34">
        <v>590</v>
      </c>
      <c r="E34">
        <v>0</v>
      </c>
      <c r="F34" t="s">
        <v>25</v>
      </c>
      <c r="G34" t="s">
        <v>8</v>
      </c>
      <c r="J34" t="s">
        <v>49</v>
      </c>
      <c r="K34">
        <v>36</v>
      </c>
      <c r="L34" t="s">
        <v>50</v>
      </c>
      <c r="M34" t="s">
        <v>50</v>
      </c>
      <c r="O34" t="str">
        <f t="shared" si="2"/>
        <v>Avenida Governador Roberto Silveira, Centro, Nova Iguaçu, RJ, Brazil</v>
      </c>
      <c r="P34" t="str">
        <f t="shared" si="3"/>
        <v>Centro</v>
      </c>
    </row>
    <row r="35" spans="1:16">
      <c r="A35" s="1">
        <v>34</v>
      </c>
      <c r="B35" t="s">
        <v>2</v>
      </c>
      <c r="C35" s="3">
        <v>110000</v>
      </c>
      <c r="D35">
        <v>170</v>
      </c>
      <c r="E35">
        <v>150</v>
      </c>
      <c r="F35" t="s">
        <v>85</v>
      </c>
      <c r="G35" t="s">
        <v>86</v>
      </c>
      <c r="H35" t="s">
        <v>87</v>
      </c>
      <c r="J35" t="s">
        <v>88</v>
      </c>
      <c r="K35">
        <v>51</v>
      </c>
      <c r="L35" t="s">
        <v>42</v>
      </c>
      <c r="M35" t="s">
        <v>50</v>
      </c>
      <c r="N35" t="s">
        <v>50</v>
      </c>
      <c r="O35" t="str">
        <f t="shared" si="2"/>
        <v>Rua Telma Tinoco, Ouro Verde, Nova Iguaçu, RJ, Brazil</v>
      </c>
      <c r="P35" t="str">
        <f t="shared" si="3"/>
        <v>Ouro Verde</v>
      </c>
    </row>
    <row r="36" spans="1:16">
      <c r="A36" s="1">
        <v>35</v>
      </c>
      <c r="B36" t="s">
        <v>2</v>
      </c>
      <c r="C36" s="3">
        <v>200000</v>
      </c>
      <c r="D36">
        <v>308</v>
      </c>
      <c r="E36">
        <v>900</v>
      </c>
      <c r="F36" t="s">
        <v>27</v>
      </c>
      <c r="G36" t="s">
        <v>34</v>
      </c>
      <c r="H36" t="s">
        <v>8</v>
      </c>
      <c r="J36" t="s">
        <v>54</v>
      </c>
      <c r="K36">
        <v>89</v>
      </c>
      <c r="L36" t="s">
        <v>42</v>
      </c>
      <c r="M36" t="s">
        <v>50</v>
      </c>
      <c r="N36" t="s">
        <v>50</v>
      </c>
      <c r="O36" t="str">
        <f t="shared" si="2"/>
        <v>Rua Otávio Tarquino, Centro, Nova Iguaçu, RJ, Brazil</v>
      </c>
      <c r="P36" t="str">
        <f t="shared" si="3"/>
        <v>Centro</v>
      </c>
    </row>
    <row r="37" spans="1:16">
      <c r="A37" s="1">
        <v>36</v>
      </c>
      <c r="B37" t="s">
        <v>2</v>
      </c>
      <c r="C37" s="3">
        <v>290000</v>
      </c>
      <c r="D37">
        <v>0</v>
      </c>
      <c r="E37">
        <v>0</v>
      </c>
      <c r="F37" t="s">
        <v>89</v>
      </c>
      <c r="G37" t="s">
        <v>8</v>
      </c>
      <c r="J37" t="s">
        <v>90</v>
      </c>
      <c r="K37">
        <v>67</v>
      </c>
      <c r="L37" t="s">
        <v>42</v>
      </c>
      <c r="M37" t="s">
        <v>42</v>
      </c>
      <c r="N37" t="s">
        <v>42</v>
      </c>
      <c r="O37" t="str">
        <f t="shared" si="2"/>
        <v>Rua Eugênio Kan, Jardim da Viga, Nova Iguaçu, RJ, Brazil</v>
      </c>
      <c r="P37" t="str">
        <f t="shared" si="3"/>
        <v>Jardim da Viga</v>
      </c>
    </row>
    <row r="38" spans="1:16">
      <c r="A38" s="1">
        <v>37</v>
      </c>
      <c r="B38" t="s">
        <v>2</v>
      </c>
      <c r="C38" s="3">
        <v>403000</v>
      </c>
      <c r="D38">
        <v>500</v>
      </c>
      <c r="E38">
        <v>0</v>
      </c>
      <c r="F38" t="s">
        <v>91</v>
      </c>
      <c r="G38" t="s">
        <v>8</v>
      </c>
      <c r="J38" t="s">
        <v>92</v>
      </c>
      <c r="K38">
        <v>66</v>
      </c>
      <c r="L38" t="s">
        <v>42</v>
      </c>
      <c r="M38" t="s">
        <v>50</v>
      </c>
      <c r="O38" t="str">
        <f t="shared" si="2"/>
        <v>Rua Luís de Camões, Centro, Nova Iguaçu, RJ, Brazil</v>
      </c>
      <c r="P38" t="str">
        <f t="shared" si="3"/>
        <v>Centro</v>
      </c>
    </row>
    <row r="39" spans="1:16">
      <c r="A39" s="1">
        <v>38</v>
      </c>
      <c r="B39" t="s">
        <v>2</v>
      </c>
      <c r="C39" s="3">
        <v>280000</v>
      </c>
      <c r="D39">
        <v>0</v>
      </c>
      <c r="E39">
        <v>60</v>
      </c>
      <c r="F39" t="s">
        <v>93</v>
      </c>
      <c r="G39" t="s">
        <v>8</v>
      </c>
      <c r="J39" t="s">
        <v>94</v>
      </c>
      <c r="K39">
        <v>65</v>
      </c>
      <c r="L39" t="s">
        <v>42</v>
      </c>
      <c r="M39" t="s">
        <v>50</v>
      </c>
      <c r="N39" t="s">
        <v>53</v>
      </c>
      <c r="O39" t="str">
        <f t="shared" si="2"/>
        <v>Avenida Luís de Matos, da Luz, Nova Iguaçu, RJ, Brazil</v>
      </c>
      <c r="P39" t="str">
        <f t="shared" si="3"/>
        <v>da Luz</v>
      </c>
    </row>
    <row r="40" spans="1:16">
      <c r="A40" s="1">
        <v>39</v>
      </c>
      <c r="B40" t="s">
        <v>2</v>
      </c>
      <c r="C40" s="3">
        <v>350000</v>
      </c>
      <c r="D40">
        <v>0</v>
      </c>
      <c r="E40">
        <v>90</v>
      </c>
      <c r="F40" t="s">
        <v>95</v>
      </c>
      <c r="G40" t="s">
        <v>8</v>
      </c>
      <c r="J40" t="s">
        <v>96</v>
      </c>
      <c r="K40">
        <v>80</v>
      </c>
      <c r="L40" t="s">
        <v>42</v>
      </c>
      <c r="M40" t="s">
        <v>53</v>
      </c>
      <c r="N40" t="s">
        <v>42</v>
      </c>
      <c r="O40" t="str">
        <f t="shared" si="2"/>
        <v>Rua Manoel Pereira Oliveira, Chacrinha, Nova Iguaçu, RJ, Brazil</v>
      </c>
      <c r="P40" t="str">
        <f t="shared" si="3"/>
        <v>Chacrinha</v>
      </c>
    </row>
    <row r="41" spans="1:16">
      <c r="A41" s="1">
        <v>40</v>
      </c>
      <c r="B41" t="s">
        <v>2</v>
      </c>
      <c r="C41" s="3">
        <v>620000</v>
      </c>
      <c r="D41">
        <v>700</v>
      </c>
      <c r="E41" s="3">
        <v>1300</v>
      </c>
      <c r="F41" t="s">
        <v>97</v>
      </c>
      <c r="G41" t="s">
        <v>98</v>
      </c>
      <c r="H41" t="s">
        <v>99</v>
      </c>
      <c r="I41" t="s">
        <v>100</v>
      </c>
      <c r="J41" t="s">
        <v>101</v>
      </c>
      <c r="K41">
        <v>96</v>
      </c>
      <c r="L41" t="s">
        <v>53</v>
      </c>
      <c r="M41" t="s">
        <v>50</v>
      </c>
      <c r="N41" t="s">
        <v>42</v>
      </c>
      <c r="O41" t="str">
        <f t="shared" si="2"/>
        <v>Rua Ivan Vigné, Centro, Nova Iguaçu, RJ, Brazil</v>
      </c>
      <c r="P41" t="str">
        <f t="shared" si="3"/>
        <v>Centro</v>
      </c>
    </row>
    <row r="42" spans="1:16">
      <c r="A42" s="1">
        <v>41</v>
      </c>
      <c r="B42" t="s">
        <v>2</v>
      </c>
      <c r="C42" s="3">
        <v>109000</v>
      </c>
      <c r="D42">
        <v>0</v>
      </c>
      <c r="E42">
        <v>0</v>
      </c>
      <c r="F42" t="s">
        <v>102</v>
      </c>
      <c r="G42" t="s">
        <v>8</v>
      </c>
      <c r="J42" t="s">
        <v>103</v>
      </c>
      <c r="K42">
        <v>42</v>
      </c>
      <c r="L42" t="s">
        <v>42</v>
      </c>
      <c r="M42" t="s">
        <v>50</v>
      </c>
      <c r="O42" t="str">
        <f t="shared" si="2"/>
        <v>Avenida Abílio Augusto Távora, Cabucu, Nova Iguaçu, RJ, Brazil</v>
      </c>
      <c r="P42" t="str">
        <f t="shared" si="3"/>
        <v>Cabucu</v>
      </c>
    </row>
    <row r="43" spans="1:16">
      <c r="A43" s="1">
        <v>42</v>
      </c>
      <c r="C43" s="3">
        <v>370000</v>
      </c>
      <c r="D43" s="3">
        <v>1520</v>
      </c>
      <c r="E43">
        <v>0</v>
      </c>
      <c r="F43" t="s">
        <v>104</v>
      </c>
      <c r="G43" t="s">
        <v>8</v>
      </c>
      <c r="J43" t="s">
        <v>105</v>
      </c>
      <c r="K43">
        <v>160</v>
      </c>
      <c r="L43" t="s">
        <v>53</v>
      </c>
      <c r="M43" t="s">
        <v>42</v>
      </c>
      <c r="N43" t="s">
        <v>53</v>
      </c>
      <c r="O43" t="str">
        <f t="shared" si="2"/>
        <v>Rua de Vila, Santa Eugênia, Nova Iguaçu, RJ, Brazil</v>
      </c>
      <c r="P43" t="str">
        <f t="shared" si="3"/>
        <v>Santa Eugênia</v>
      </c>
    </row>
    <row r="44" spans="1:16">
      <c r="A44" s="1">
        <v>43</v>
      </c>
      <c r="B44" t="s">
        <v>2</v>
      </c>
      <c r="C44" s="3">
        <v>450706</v>
      </c>
      <c r="D44">
        <v>0</v>
      </c>
      <c r="E44">
        <v>0</v>
      </c>
      <c r="F44" t="s">
        <v>106</v>
      </c>
      <c r="G44" t="s">
        <v>107</v>
      </c>
      <c r="H44" t="s">
        <v>8</v>
      </c>
      <c r="J44" t="s">
        <v>108</v>
      </c>
      <c r="K44">
        <v>79</v>
      </c>
      <c r="L44" t="s">
        <v>42</v>
      </c>
      <c r="M44" t="s">
        <v>42</v>
      </c>
      <c r="N44" t="s">
        <v>42</v>
      </c>
      <c r="O44" t="str">
        <f t="shared" si="2"/>
        <v>Rua Capitão Chaves, Centro, Nova Iguaçu, RJ, Brazil</v>
      </c>
      <c r="P44" t="str">
        <f t="shared" si="3"/>
        <v>Centro</v>
      </c>
    </row>
    <row r="45" spans="1:16">
      <c r="A45" s="1">
        <v>44</v>
      </c>
      <c r="B45" t="s">
        <v>2</v>
      </c>
      <c r="C45" s="3">
        <v>250000</v>
      </c>
      <c r="D45">
        <v>0</v>
      </c>
      <c r="E45">
        <v>0</v>
      </c>
      <c r="F45" t="s">
        <v>109</v>
      </c>
      <c r="G45" t="s">
        <v>8</v>
      </c>
      <c r="J45" t="s">
        <v>110</v>
      </c>
      <c r="K45">
        <v>77</v>
      </c>
      <c r="L45" t="s">
        <v>42</v>
      </c>
      <c r="M45" t="s">
        <v>50</v>
      </c>
      <c r="N45" t="s">
        <v>42</v>
      </c>
      <c r="O45" t="str">
        <f t="shared" si="2"/>
        <v>Rua Artur Bernardes Filho, Viga, Nova Iguaçu, RJ, Brazil</v>
      </c>
      <c r="P45" t="str">
        <f t="shared" si="3"/>
        <v>Viga</v>
      </c>
    </row>
    <row r="46" spans="1:16">
      <c r="A46" s="1">
        <v>45</v>
      </c>
      <c r="B46" t="s">
        <v>2</v>
      </c>
      <c r="C46" s="3">
        <v>230000</v>
      </c>
      <c r="D46">
        <v>0</v>
      </c>
      <c r="E46">
        <v>0</v>
      </c>
      <c r="F46" t="s">
        <v>111</v>
      </c>
      <c r="G46" t="s">
        <v>112</v>
      </c>
      <c r="J46" t="s">
        <v>113</v>
      </c>
      <c r="K46">
        <v>80</v>
      </c>
      <c r="L46" t="s">
        <v>42</v>
      </c>
      <c r="M46" t="s">
        <v>50</v>
      </c>
      <c r="N46" t="s">
        <v>53</v>
      </c>
      <c r="O46" t="str">
        <f t="shared" si="2"/>
        <v>Rua Irmãos Moreira, Santa Eugênia, Nova Iguaçu, RJ, Brazil</v>
      </c>
      <c r="P46" t="str">
        <f t="shared" si="3"/>
        <v>Santa Eugênia</v>
      </c>
    </row>
    <row r="47" spans="1:16">
      <c r="A47" s="1">
        <v>46</v>
      </c>
      <c r="B47" t="s">
        <v>2</v>
      </c>
      <c r="C47" s="3">
        <v>248083</v>
      </c>
      <c r="D47">
        <v>380</v>
      </c>
      <c r="E47">
        <v>380</v>
      </c>
      <c r="F47" t="s">
        <v>114</v>
      </c>
      <c r="G47" t="s">
        <v>8</v>
      </c>
      <c r="J47" t="s">
        <v>115</v>
      </c>
      <c r="K47">
        <v>53</v>
      </c>
      <c r="L47" t="s">
        <v>42</v>
      </c>
      <c r="M47" t="s">
        <v>50</v>
      </c>
      <c r="N47" t="s">
        <v>50</v>
      </c>
      <c r="O47" t="str">
        <f t="shared" si="2"/>
        <v>Rua Áurea Fonseca de Jesus, Califórnia, Nova Iguaçu, RJ, Brazil</v>
      </c>
      <c r="P47" t="str">
        <f t="shared" si="3"/>
        <v>Califórnia</v>
      </c>
    </row>
    <row r="48" spans="1:16">
      <c r="A48" s="1">
        <v>47</v>
      </c>
      <c r="B48" t="s">
        <v>2</v>
      </c>
      <c r="C48" s="3">
        <v>210000</v>
      </c>
      <c r="D48">
        <v>450</v>
      </c>
      <c r="E48">
        <v>350</v>
      </c>
      <c r="F48" t="s">
        <v>116</v>
      </c>
      <c r="G48" t="s">
        <v>8</v>
      </c>
      <c r="J48" t="s">
        <v>84</v>
      </c>
      <c r="K48">
        <v>51</v>
      </c>
      <c r="L48" t="s">
        <v>42</v>
      </c>
      <c r="M48" t="s">
        <v>50</v>
      </c>
      <c r="N48" t="s">
        <v>50</v>
      </c>
      <c r="O48" t="str">
        <f t="shared" si="2"/>
        <v>Rua Ministro Lafaiete de Andrade, da Luz, Nova Iguaçu, RJ, Brazil</v>
      </c>
      <c r="P48" t="str">
        <f t="shared" si="3"/>
        <v>da Luz</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Rômulo Lucena</cp:lastModifiedBy>
  <dcterms:created xsi:type="dcterms:W3CDTF">2021-01-03T19:28:00Z</dcterms:created>
  <dcterms:modified xsi:type="dcterms:W3CDTF">2021-01-05T20:47:06Z</dcterms:modified>
</cp:coreProperties>
</file>