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mercialindustrialdelta-my.sharepoint.com/personal/mevargas_cidelsa_com/Documents/Reportes/Chicos Comercial/Fernando Bazan/"/>
    </mc:Choice>
  </mc:AlternateContent>
  <xr:revisionPtr revIDLastSave="408" documentId="8_{72C8B8AA-8A43-434C-BDFE-868E665F4B59}" xr6:coauthVersionLast="47" xr6:coauthVersionMax="47" xr10:uidLastSave="{47EFCFC8-3417-4C73-BFC9-ECB747BC51A4}"/>
  <bookViews>
    <workbookView xWindow="-108" yWindow="-108" windowWidth="23256" windowHeight="13896" tabRatio="842" xr2:uid="{08409E85-9999-4350-A6BE-4919871BFFC1}"/>
  </bookViews>
  <sheets>
    <sheet name="Albergues" sheetId="6" r:id="rId1"/>
    <sheet name="Almacenes" sheetId="7" r:id="rId2"/>
    <sheet name="Biomanto" sheetId="10" r:id="rId3"/>
    <sheet name="Biodigestores" sheetId="8" r:id="rId4"/>
    <sheet name="Containers" sheetId="9" r:id="rId5"/>
    <sheet name="Gaviones" sheetId="11" r:id="rId6"/>
    <sheet name="GCL" sheetId="12" r:id="rId7"/>
    <sheet name="Geobolsa" sheetId="13" r:id="rId8"/>
    <sheet name="Geocelda" sheetId="14" r:id="rId9"/>
    <sheet name="Geodren" sheetId="15" r:id="rId10"/>
    <sheet name="Geomalla" sheetId="16" r:id="rId11"/>
    <sheet name="Geomanto" sheetId="17" r:id="rId12"/>
    <sheet name="Geo HDPE" sheetId="18" r:id="rId13"/>
    <sheet name="Geo PVC" sheetId="19" r:id="rId14"/>
    <sheet name="Geonet" sheetId="20" r:id="rId15"/>
    <sheet name="Geotextil" sheetId="21" r:id="rId16"/>
    <sheet name="Mangas" sheetId="22" r:id="rId17"/>
    <sheet name="Mantas" sheetId="5" r:id="rId18"/>
    <sheet name="Paneles" sheetId="23" r:id="rId19"/>
    <sheet name="Sedimentadores" sheetId="24" r:id="rId20"/>
    <sheet name="SolidMat" sheetId="25" r:id="rId21"/>
    <sheet name="Tanques" sheetId="3" r:id="rId22"/>
    <sheet name="Tubería" sheetId="26" r:id="rId23"/>
    <sheet name="T. Estructurada" sheetId="27" r:id="rId24"/>
    <sheet name="Visual" sheetId="28" r:id="rId25"/>
  </sheets>
  <definedNames>
    <definedName name="_xlnm._FilterDatabase" localSheetId="0" hidden="1">Albergues!$A$4:$J$63</definedName>
    <definedName name="_xlnm._FilterDatabase" localSheetId="17" hidden="1">Mantas!$A$4:$J$285</definedName>
    <definedName name="_xlnm._FilterDatabase" localSheetId="21" hidden="1">Tanques!$A$4:$J$199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8" l="1"/>
  <c r="I3" i="28"/>
  <c r="H3" i="28"/>
  <c r="G3" i="28"/>
  <c r="F3" i="28"/>
  <c r="E3" i="28"/>
  <c r="D3" i="28"/>
  <c r="C3" i="28"/>
  <c r="J3" i="27"/>
  <c r="I3" i="27"/>
  <c r="H3" i="27"/>
  <c r="G3" i="27"/>
  <c r="F3" i="27"/>
  <c r="E3" i="27"/>
  <c r="D3" i="27"/>
  <c r="C3" i="27"/>
  <c r="G3" i="26"/>
  <c r="H3" i="26"/>
  <c r="I3" i="26"/>
  <c r="J3" i="26"/>
  <c r="F3" i="26"/>
  <c r="E3" i="26"/>
  <c r="D3" i="26"/>
  <c r="C3" i="26"/>
  <c r="F3" i="25"/>
  <c r="E3" i="25"/>
  <c r="D3" i="25"/>
  <c r="C3" i="25"/>
  <c r="E3" i="24"/>
  <c r="D3" i="24"/>
  <c r="C3" i="24"/>
  <c r="J3" i="23"/>
  <c r="I3" i="23"/>
  <c r="H3" i="23"/>
  <c r="G3" i="23"/>
  <c r="F3" i="23"/>
  <c r="E3" i="23"/>
  <c r="D3" i="23"/>
  <c r="C3" i="23"/>
  <c r="J3" i="22"/>
  <c r="I3" i="22"/>
  <c r="H3" i="22"/>
  <c r="G3" i="22"/>
  <c r="F3" i="22"/>
  <c r="E3" i="22"/>
  <c r="D3" i="22"/>
  <c r="C3" i="22"/>
  <c r="J3" i="21"/>
  <c r="I3" i="21"/>
  <c r="H3" i="21"/>
  <c r="G3" i="21"/>
  <c r="F3" i="21"/>
  <c r="E3" i="21"/>
  <c r="D3" i="21"/>
  <c r="C3" i="21"/>
  <c r="J3" i="20"/>
  <c r="I3" i="20"/>
  <c r="H3" i="20"/>
  <c r="G3" i="20"/>
  <c r="F3" i="20"/>
  <c r="E3" i="20"/>
  <c r="D3" i="20"/>
  <c r="C3" i="20"/>
  <c r="G3" i="19"/>
  <c r="F3" i="19"/>
  <c r="E3" i="19"/>
  <c r="D3" i="19"/>
  <c r="C3" i="19"/>
  <c r="J3" i="18"/>
  <c r="I3" i="18"/>
  <c r="H3" i="18"/>
  <c r="G3" i="18"/>
  <c r="F3" i="18"/>
  <c r="E3" i="18"/>
  <c r="D3" i="18"/>
  <c r="C3" i="18"/>
  <c r="I3" i="17"/>
  <c r="H3" i="17"/>
  <c r="G3" i="17"/>
  <c r="F3" i="17"/>
  <c r="E3" i="17"/>
  <c r="D3" i="17"/>
  <c r="C3" i="17"/>
  <c r="J3" i="16"/>
  <c r="I3" i="16"/>
  <c r="H3" i="16"/>
  <c r="G3" i="16"/>
  <c r="F3" i="16"/>
  <c r="E3" i="16"/>
  <c r="D3" i="16"/>
  <c r="C3" i="16"/>
  <c r="J3" i="15"/>
  <c r="I3" i="15"/>
  <c r="H3" i="15"/>
  <c r="G3" i="15"/>
  <c r="F3" i="15"/>
  <c r="E3" i="15"/>
  <c r="D3" i="15"/>
  <c r="C3" i="15"/>
  <c r="H3" i="14"/>
  <c r="I3" i="14"/>
  <c r="J3" i="14"/>
  <c r="G3" i="14"/>
  <c r="F3" i="14"/>
  <c r="E3" i="14"/>
  <c r="D3" i="14"/>
  <c r="C3" i="14"/>
  <c r="G3" i="13"/>
  <c r="F3" i="13"/>
  <c r="E3" i="13"/>
  <c r="D3" i="13"/>
  <c r="C3" i="13"/>
  <c r="J3" i="12"/>
  <c r="I3" i="12"/>
  <c r="H3" i="12"/>
  <c r="G3" i="12"/>
  <c r="F3" i="12"/>
  <c r="E3" i="12"/>
  <c r="D3" i="12"/>
  <c r="C3" i="12"/>
  <c r="J3" i="11"/>
  <c r="I3" i="11"/>
  <c r="H3" i="11"/>
  <c r="G3" i="11"/>
  <c r="F3" i="11"/>
  <c r="E3" i="11"/>
  <c r="D3" i="11"/>
  <c r="C3" i="11"/>
  <c r="E3" i="10"/>
  <c r="D3" i="10"/>
  <c r="C3" i="10"/>
  <c r="H3" i="9"/>
  <c r="G3" i="9"/>
  <c r="F3" i="9"/>
  <c r="E3" i="9"/>
  <c r="D3" i="9"/>
  <c r="C3" i="9"/>
  <c r="J3" i="8"/>
  <c r="I3" i="8"/>
  <c r="H3" i="8"/>
  <c r="G3" i="8"/>
  <c r="F3" i="8"/>
  <c r="E3" i="8"/>
  <c r="D3" i="8"/>
  <c r="C3" i="8"/>
  <c r="J3" i="7"/>
  <c r="I3" i="7"/>
  <c r="H3" i="7"/>
  <c r="G3" i="7"/>
  <c r="F3" i="7"/>
  <c r="E3" i="7"/>
  <c r="D3" i="7"/>
  <c r="C3" i="7"/>
  <c r="J3" i="6" l="1"/>
  <c r="I3" i="6"/>
  <c r="H3" i="6"/>
  <c r="G3" i="6"/>
  <c r="F3" i="6"/>
  <c r="E3" i="6"/>
  <c r="D3" i="6"/>
  <c r="C3" i="6"/>
  <c r="J3" i="5"/>
  <c r="I3" i="5"/>
  <c r="H3" i="5"/>
  <c r="G3" i="5"/>
  <c r="F3" i="5"/>
  <c r="E3" i="5"/>
  <c r="D3" i="5"/>
  <c r="C3" i="5"/>
  <c r="F97" i="3" l="1"/>
  <c r="F3" i="3" s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5" i="3"/>
  <c r="D153" i="3"/>
  <c r="D3" i="3" s="1"/>
  <c r="C28" i="3"/>
  <c r="C3" i="3" s="1"/>
  <c r="E3" i="3"/>
  <c r="G3" i="3"/>
  <c r="H3" i="3"/>
  <c r="I3" i="3"/>
  <c r="J153" i="3" l="1"/>
  <c r="J28" i="3"/>
  <c r="J97" i="3"/>
  <c r="J3" i="3" s="1"/>
</calcChain>
</file>

<file path=xl/sharedStrings.xml><?xml version="1.0" encoding="utf-8"?>
<sst xmlns="http://schemas.openxmlformats.org/spreadsheetml/2006/main" count="5587" uniqueCount="1596">
  <si>
    <t>Cliente</t>
  </si>
  <si>
    <t>Ejecutivo de Ventas</t>
  </si>
  <si>
    <t>MDH-PD S.A.C.</t>
  </si>
  <si>
    <t>ASUAREZ</t>
  </si>
  <si>
    <t>SFP DRILLING S.A.C.</t>
  </si>
  <si>
    <t>JANTON</t>
  </si>
  <si>
    <t>GRUPO JRT CAMPOS S.A.C.</t>
  </si>
  <si>
    <t>COMPAÑIA MINERA CARAVELI S.A.C.</t>
  </si>
  <si>
    <t>JLOPEZ</t>
  </si>
  <si>
    <t>DUEÑAS HERRERA FLORO</t>
  </si>
  <si>
    <t>REMICSA DRILLING S.A.</t>
  </si>
  <si>
    <t>COMPAÑIA MINERA ARGENTUM S.A.C.</t>
  </si>
  <si>
    <t>G &amp; G GROUP S.A.C.</t>
  </si>
  <si>
    <t>IBARCOV</t>
  </si>
  <si>
    <t>MINERA AURIFERA RETAMAS S.A.</t>
  </si>
  <si>
    <t>PGIAMPIETRI</t>
  </si>
  <si>
    <t>MINERA TITAN DEL PERU SRL</t>
  </si>
  <si>
    <t>TRUJILLO HERRERA JORGE</t>
  </si>
  <si>
    <t>INVERSIONES JEYALI SOCIEDAD COMERCIAL DE RESPONSABILIDAD LIMITADA</t>
  </si>
  <si>
    <t>MINERA CASTOR S.A.C.</t>
  </si>
  <si>
    <t>ANALYTICA MINERAL SERVICES S.A.C.</t>
  </si>
  <si>
    <t>INVERSIONES AUSTRAL JR SOCIEDAD COMERCIAL DE RESPONSABILIDAD LIMITADA</t>
  </si>
  <si>
    <t>OLIVIA COPPER S.A.C.</t>
  </si>
  <si>
    <t>SOCIEDAD MINERA EL BROCAL S.A.A.</t>
  </si>
  <si>
    <t>CABRERA ZEGARRA SERGIO ALFREDO</t>
  </si>
  <si>
    <t>TECNO FAST S.A.C.</t>
  </si>
  <si>
    <t>ROCK DRILL CONTRATISTAS CIVILES Y MINEROS S.A.C.</t>
  </si>
  <si>
    <t>SUMMA GOLD CORPORATION S.A.C.</t>
  </si>
  <si>
    <t>MGUTIERREZ</t>
  </si>
  <si>
    <t>INGENIERIA SERVICIOS CONSTRUCCION Y REPRESENTACIONES S.A.C.</t>
  </si>
  <si>
    <t>EXPLOSUPPORT SAC</t>
  </si>
  <si>
    <t>EXPLOMIN PERFORACIONES SAS</t>
  </si>
  <si>
    <t>EXPLORACIONES ANDINAS S.A.C</t>
  </si>
  <si>
    <t>EMPRESA DE PERFORACION DIAMANTINA BRETSA S.A.C.</t>
  </si>
  <si>
    <t>IAMGOLD PERU S.A.</t>
  </si>
  <si>
    <t>MWC SAN VICENTE S.A.C.</t>
  </si>
  <si>
    <t>CARACOLITO 1 E.I.R.L.</t>
  </si>
  <si>
    <t>PILOTES-TERRATEST PERU S.A.C.</t>
  </si>
  <si>
    <t>COMPAÑIA MINERA TUNKYRO S.A.C. - TUNKYRO S.A.C.</t>
  </si>
  <si>
    <t>MINES &amp; METALS TRADING (PERU) S.A.C. - MMTP</t>
  </si>
  <si>
    <t>COBRE CARGA NASCA E.I.R.L.</t>
  </si>
  <si>
    <t>PANIMEDINA S.A.C.</t>
  </si>
  <si>
    <t>ROSALIO FALCON CONTRERAS</t>
  </si>
  <si>
    <t>COMPAÑIA MINERA SCORPION S.A.</t>
  </si>
  <si>
    <t>MINERIA CORPORATIVA S.A.C.</t>
  </si>
  <si>
    <t>2H INGENIERIA Y CONSTRUCCION S.A.C.</t>
  </si>
  <si>
    <t>CIBELES PERU IMPORTADORA &amp; COMERCIALIZADORA E.I.R.L.</t>
  </si>
  <si>
    <t>MCA PERFORACIONES S.A.C.</t>
  </si>
  <si>
    <t>XPLOMINE SAC</t>
  </si>
  <si>
    <t>GMONJER</t>
  </si>
  <si>
    <t>MEGA PLASTIC WELDER SUPPLY EIRL.</t>
  </si>
  <si>
    <t>JUNTA DE PROPIETARIOS DE LAS PLAYA LAS LOMAS DEL MAR</t>
  </si>
  <si>
    <t>GIZ GMBH</t>
  </si>
  <si>
    <t>Total general</t>
  </si>
  <si>
    <t>MINERA YANACOCHA S.R.L.</t>
  </si>
  <si>
    <t>CNPC PERU S.A.C.</t>
  </si>
  <si>
    <t>UNNA ENERGIA S.A.</t>
  </si>
  <si>
    <t>MINERA LAS BAMBAS S.A.</t>
  </si>
  <si>
    <t>EXPLOMIN DEL PERU S.A.C.</t>
  </si>
  <si>
    <t>GEOTEC SA</t>
  </si>
  <si>
    <t>FRESNILLO PERU S.A.C.</t>
  </si>
  <si>
    <t>OUTSOURCING GREEN S.A.C.</t>
  </si>
  <si>
    <t>PAN AMERICAN SILVER HUARON S.A.</t>
  </si>
  <si>
    <t>BIOTOPARA S.A.C.</t>
  </si>
  <si>
    <t>MOTA-ENGIL PERU S.A.</t>
  </si>
  <si>
    <t>HERTS SERVICIOS INTEGRALES S.A.C.</t>
  </si>
  <si>
    <t>LA AZULITA SOCIEDAD ANONIMA CERRADA</t>
  </si>
  <si>
    <t>MINERA FLORA JULIA SOCIEDAD COMERCIAL DE RESPONSABILIDAD LIMITADA</t>
  </si>
  <si>
    <t>SMARCELOR</t>
  </si>
  <si>
    <t>SERVICIOS INTEGRALES MARITIMOS S.A.</t>
  </si>
  <si>
    <t>AMERICAN REAL ESTATE S.A.C.</t>
  </si>
  <si>
    <t>SERVILLANTAS VIRGEN DE CHAPI STEFANY E.I.R.L.</t>
  </si>
  <si>
    <t>QORI FORTUNA E.I.R.L.</t>
  </si>
  <si>
    <t>CONETEC PERU S.A.C.</t>
  </si>
  <si>
    <t>SOCIEDAD MINERA CINCO ESTRELLAS SOCIEDAD ANONIMA - SM CINCO ESTRELLAS S.A.</t>
  </si>
  <si>
    <t>MINERA LAS LOMAS DORADAS S.A.C.</t>
  </si>
  <si>
    <t>LAMBARRI CONSTRUCCION Y ARQUITECTURA S.A.C.</t>
  </si>
  <si>
    <t>MINERA LA ESPAÑOLA S.A.</t>
  </si>
  <si>
    <t>EMPRESA DE TRANSPORTES,MULTIPLES Y MINEROS S.R.L.</t>
  </si>
  <si>
    <t>EMPRESA MINERA QUI MAR E.I.R.L.</t>
  </si>
  <si>
    <t>CCORI SONCCO PERU S.A.C</t>
  </si>
  <si>
    <t>HURTADO CRUZ DANIEL ERDULFO</t>
  </si>
  <si>
    <t>CONSUR TRADING S.A.C.</t>
  </si>
  <si>
    <t>YAUYOS QUISPE JOSE</t>
  </si>
  <si>
    <t>WHC DEL PERU S.A.</t>
  </si>
  <si>
    <t>RAMPERU S.A.C.SERVICIOS GENERALES</t>
  </si>
  <si>
    <t>CORPORACION PERFORACIONES DEL PERU SOCIEDAD ANONIMA CERRADA</t>
  </si>
  <si>
    <t>OLAVIDE CUBA CONSTRUCTORES Y ADMINISTRADORES GENERALES S.A.C.</t>
  </si>
  <si>
    <t>COMPAÑIA MINERA FLORA JULIA DOS S.A.C.</t>
  </si>
  <si>
    <t>AVIBIOL S.A.C.</t>
  </si>
  <si>
    <t>PEREGO ESPINOSA JUAN CARLOS</t>
  </si>
  <si>
    <t>BIDDLE INC S.A.C.</t>
  </si>
  <si>
    <t>SHOUGANG GENERACION ELECTRICA S.A.A.</t>
  </si>
  <si>
    <t>INVERSIONES SAN BORJA S A</t>
  </si>
  <si>
    <t>FENIX COMERCIO Y SERVICIOS GENERALES E.I.R.L.</t>
  </si>
  <si>
    <t>FSOLORZANOP</t>
  </si>
  <si>
    <t>KLUANE PERU S.A.C</t>
  </si>
  <si>
    <t>CONSORCIO HOB-ESTABILIZA-B&amp;C</t>
  </si>
  <si>
    <t>INMUEBLES LIMATAMBO S.A.</t>
  </si>
  <si>
    <t>RECON DRILLING S.A.C.</t>
  </si>
  <si>
    <t>SIERRA DRILLING S.A.C.</t>
  </si>
  <si>
    <t>ACTIVOS MINEROS S.A.C.</t>
  </si>
  <si>
    <t>VALVERDE RETO LEIDY LUANA MANUELA</t>
  </si>
  <si>
    <t>A K DRILLING INTERNATIONAL S.A.</t>
  </si>
  <si>
    <t>SANTI ALLCCA CLAUDIA MARGARITA</t>
  </si>
  <si>
    <t>TECHINT S.A.C.</t>
  </si>
  <si>
    <t>ABBANCE COMPANY S.A.C.</t>
  </si>
  <si>
    <t>AKD INTERNATIONAL PANAMA CORP.</t>
  </si>
  <si>
    <t>FALANYA</t>
  </si>
  <si>
    <t>MINERA LAYTARUMA S.A</t>
  </si>
  <si>
    <t>CCAHUANA FERNANDEZ MICHAEL</t>
  </si>
  <si>
    <t>EL PERUANITO SM E.I.R.L.</t>
  </si>
  <si>
    <t>TRANSPORTES HERMANOS BACA S.R.L.</t>
  </si>
  <si>
    <t>DIRECCION REGIONAL DE SALUD ANCASH</t>
  </si>
  <si>
    <t>GUERREROS ESPINOZA ATILIO HECTOR</t>
  </si>
  <si>
    <t>CCARI APAZA FATIMA PEREGRINA</t>
  </si>
  <si>
    <t>MITMA HUARCAYA WILFREDO ROSENDO</t>
  </si>
  <si>
    <t>CONSTRUCTORA ZAMORA JARA SAC</t>
  </si>
  <si>
    <t>CORPORACION SECURITY TECH S.A.C.</t>
  </si>
  <si>
    <t>TINKA RESOURCES S.A.C.</t>
  </si>
  <si>
    <t>RUMI LABORATORIO GEOTECNICO E.I.R.L</t>
  </si>
  <si>
    <t>HOLDING PITIUSAS S.A.C.</t>
  </si>
  <si>
    <t>JIMENEZ SOSA LADY ESTEFANI</t>
  </si>
  <si>
    <t>ASOCIACION DE MOLINOS Y SERVICIOS MULTIPLES MI RINCONADA</t>
  </si>
  <si>
    <t>COMERCIAL CIDELSA CHILE LTDA</t>
  </si>
  <si>
    <t>GOBIERNO REGIONAL DE TACNA</t>
  </si>
  <si>
    <t>SERVICIOS PETROLEROS Y CONSTRUCCIONES SEPCON S.A.C.</t>
  </si>
  <si>
    <t>MORIHUELA</t>
  </si>
  <si>
    <t>CONDUTO PERU S.A.C.</t>
  </si>
  <si>
    <t>LOGISTICA SELVA S.A.C</t>
  </si>
  <si>
    <t>CONSTRUCTORA GALILEA S.A.C.</t>
  </si>
  <si>
    <t>HABREGU</t>
  </si>
  <si>
    <t>ENT.PREST.SERVICIOS DE SANEAMIENTO TACNA S.A.</t>
  </si>
  <si>
    <t>SERVICIOS GENERALES GHERCOR EMPRESA INDIVIDUAL DE RESPONSABILIDAD LIMITADA - S.G.G. E.I.R.L.</t>
  </si>
  <si>
    <t>MINERA YANAQUIHUA S.A.C.</t>
  </si>
  <si>
    <t>Gillibrand Importaciones SPA</t>
  </si>
  <si>
    <t>erikalama</t>
  </si>
  <si>
    <t>CONSORCIO JM S.A.C.</t>
  </si>
  <si>
    <t>AFTERMATH SILVER PERU S.A.C.</t>
  </si>
  <si>
    <t>RMB SATECI SAC</t>
  </si>
  <si>
    <t>klinares</t>
  </si>
  <si>
    <t>LUMON &amp; CO. S.A.C.</t>
  </si>
  <si>
    <t>CHAVEZ BATALLANOS ELIAZAR</t>
  </si>
  <si>
    <t>NEXA RESOURCES ATACOCHA S.A.A.</t>
  </si>
  <si>
    <t>OVIEDO TARACAYA EDGAR</t>
  </si>
  <si>
    <t>INMOBILIARIA ALQUIFE S.A.C.</t>
  </si>
  <si>
    <t>INMOBILIARIA MALYVET SOCIEDAD ANONIMA CERRADA - INMOBILIARIA MALYVET S.A.C.</t>
  </si>
  <si>
    <t>INVERSIONES HEMI E.I.R.L.</t>
  </si>
  <si>
    <t>TRANSPORTE E INVERSIONES K &amp; M S.R.L.</t>
  </si>
  <si>
    <t>CONSORCIO MANTENIMIENTO DE GASODUCTOS DEL PERÚ - MGP</t>
  </si>
  <si>
    <t>U-PERU LIVING CONDITIONS S.A.C.</t>
  </si>
  <si>
    <t>BENGI SAC</t>
  </si>
  <si>
    <t>PETROLEOS DEL PERU PETROPERU SA</t>
  </si>
  <si>
    <t>MINERA BOROO MISQUICHILCA SA</t>
  </si>
  <si>
    <t>TOPOCAD PROYECTOS S.A.C.</t>
  </si>
  <si>
    <t>LUCAS RESOURCES S.A.C.</t>
  </si>
  <si>
    <t>GLOBAL DRILLING SOLUTIONS S.A.C.</t>
  </si>
  <si>
    <t>PROYECTOS LA PATAGONIA S.A.C.</t>
  </si>
  <si>
    <t>ASOCIACION RESCATE 134</t>
  </si>
  <si>
    <t>COMERCIAL INDUSTRIAL DELTA S.A</t>
  </si>
  <si>
    <t>YLANDAURO</t>
  </si>
  <si>
    <t>INGENIEROS Y CONTRATISTAS GENERALES DEL PERU S.A.C. - ICGEP S.A.C.</t>
  </si>
  <si>
    <t>COMERCIAL EL CHOTANITO SOC. RESP. LTDA.</t>
  </si>
  <si>
    <t>OLYMPIC PERU INC SUCURSAL DEL PERU</t>
  </si>
  <si>
    <t>ELECTRO FERRO CENTRO S.A.C. - EFC SAC</t>
  </si>
  <si>
    <t>INVERSIONES OBERTI S.R.L.</t>
  </si>
  <si>
    <t>PERFOTUNEL SAC</t>
  </si>
  <si>
    <t>TERRAMITA CONSULTORES &amp; EJECUTORES S.R.L</t>
  </si>
  <si>
    <t>F &amp; Z INGENIERIA GEOSINTETICA S.A.C</t>
  </si>
  <si>
    <t>PROGRAMA NACIONAL DE SANEAMIENTO URBANO</t>
  </si>
  <si>
    <t>FRONTERA ENERGY DEL PERU S.A.</t>
  </si>
  <si>
    <t>GOB. REGIONAL SAN MARTIN</t>
  </si>
  <si>
    <t>MARCOBRE S.A.C.</t>
  </si>
  <si>
    <t>RSANTIAGO</t>
  </si>
  <si>
    <t>GEOCEAN PERU S.A.C.</t>
  </si>
  <si>
    <t>INGENIUM INGENIERIA Y CONSTRUCCION S.A.C.</t>
  </si>
  <si>
    <t>GESTION DE SERVICIOS AMBIENTALES S.A.C.</t>
  </si>
  <si>
    <t>ADMINISTRADORA JOCKEY PLAZA SHOPPING CENTER SA</t>
  </si>
  <si>
    <t>(en blanco)</t>
  </si>
  <si>
    <t>CIA.OPERADORA DE GAS DEL AMAZONAS S.A.C.</t>
  </si>
  <si>
    <t>MARISCAL PICHIGUA JOSE ANTONIO</t>
  </si>
  <si>
    <t>CONSORCIO MINERO ATE S.A.C.</t>
  </si>
  <si>
    <t>MINERALES DE AYABACA S.A.C.</t>
  </si>
  <si>
    <t>OBAN SOCIEDAD ANONIMA CERRADA</t>
  </si>
  <si>
    <t>INVERSIONES VALDICAS E.I.R.L.</t>
  </si>
  <si>
    <t>AMPHOS 21 CONSULTING PERU S.A.C.</t>
  </si>
  <si>
    <t>BESALCO PERU S.A.C.</t>
  </si>
  <si>
    <t>ASEPTIC PERUVIAN FRUIT S.A.</t>
  </si>
  <si>
    <t>MINERA LUZ DEL SOL S.A.C.</t>
  </si>
  <si>
    <t>FLYONE PERU S.A.C.</t>
  </si>
  <si>
    <t>ALVAREZ BARRIOS ANGELICA ANTONIA</t>
  </si>
  <si>
    <t>EXPLORACIONES PORVENIR SOCIEDAD ANONIMA CERRADA</t>
  </si>
  <si>
    <t>EMPRESA MINERA ESPAÑOLITA S.A.</t>
  </si>
  <si>
    <t>MINERA TROY SOCIEDAD ANONIMA CERRADA</t>
  </si>
  <si>
    <t>MERINO PURCA ANGEL ALBERTO</t>
  </si>
  <si>
    <t>BATALLANOS BACA ROYER</t>
  </si>
  <si>
    <t>TRANSPORTES GAMA SUR S.R.L.</t>
  </si>
  <si>
    <t>JJC CONTRATISTAS GENERALES S.A.</t>
  </si>
  <si>
    <t>INDUSTRIAL BLASTER SOCIEDAD ANONIMA CERRADA</t>
  </si>
  <si>
    <t>ENGINEERS &amp; ENVIRONMENTAL PERU SOCIEDAD ANONIMA</t>
  </si>
  <si>
    <t>QUANTEC GEOSCIENCE (PERU) S.A.C.</t>
  </si>
  <si>
    <t>TRANSPORTES ZUÑIGA S.R.L.</t>
  </si>
  <si>
    <t>ADRA PERU</t>
  </si>
  <si>
    <t>CONSORCIO AMBIENTAL</t>
  </si>
  <si>
    <t>GLORIA S A</t>
  </si>
  <si>
    <t>S.O.S. MEDICAL GROUP S.R.L</t>
  </si>
  <si>
    <t>CORPORACION CANDIA ZAPATA E.I.R.L.</t>
  </si>
  <si>
    <t>JRD ENERGIAS RENOVABLES S.R.L.</t>
  </si>
  <si>
    <t>NPOCLIN</t>
  </si>
  <si>
    <t>EXPLO DRILLING PERU SOCIEDAD COMERCIAL DE RESPONSABILIDAD LI</t>
  </si>
  <si>
    <t>INTENDENCIA NACIONAL DE BOMBEROS DEL PERÚ O INBP</t>
  </si>
  <si>
    <t>MUNICIPALIDAD DISTRITAL DE MIRAFLORES</t>
  </si>
  <si>
    <t xml:space="preserve">VENTAS DE TANQUES </t>
  </si>
  <si>
    <t>TERMINAL INTERNACIONAL DEL SUR S.A.</t>
  </si>
  <si>
    <t>AVILLANUEVA</t>
  </si>
  <si>
    <t>TECNOLOGICA DE ALIMENTOS S.A.</t>
  </si>
  <si>
    <t>EXSA S A</t>
  </si>
  <si>
    <t>CATALINA HUANCA SOCIEDAD MINERA S.A.C.</t>
  </si>
  <si>
    <t>GREAT PANTHER CORICANCHA S.A.</t>
  </si>
  <si>
    <t>SOCIEDAD MINERA CORONA S A</t>
  </si>
  <si>
    <t>CONSORCIO GYM- STRACON</t>
  </si>
  <si>
    <t>LA ARENA S.A.</t>
  </si>
  <si>
    <t>EGUZMAN</t>
  </si>
  <si>
    <t>STRACON S.A.</t>
  </si>
  <si>
    <t>MINSUR S. A.</t>
  </si>
  <si>
    <t>ALMACENERA TRUJILLO S.A.C.</t>
  </si>
  <si>
    <t>CRODRIGUEZ</t>
  </si>
  <si>
    <t>MOLINOS &amp; CIA S.A.</t>
  </si>
  <si>
    <t>INKA AGRI-RESOURCES S.A.C.</t>
  </si>
  <si>
    <t>CONSORCIO COSAPI - ICSK - TOROMOCHO</t>
  </si>
  <si>
    <t>COMPAÑIA MINERA KOLPA S.A.</t>
  </si>
  <si>
    <t>SHOUGANG HIERRO PERU S.A.A.</t>
  </si>
  <si>
    <t>CORI PUNO S.A.C.</t>
  </si>
  <si>
    <t>ANABI S.A.C.</t>
  </si>
  <si>
    <t>MINERA BARRICK MISQUICHILCA S.A.</t>
  </si>
  <si>
    <t>CONSTRUCTORA MENESES S.R.L.</t>
  </si>
  <si>
    <t>NYRSTAR ANCASH S.A.C.</t>
  </si>
  <si>
    <t>EMPRESA MINERA LOS QUENUALES S.A.C.</t>
  </si>
  <si>
    <t>EMPRESA ELECTRICIDAD DEL PERU - ELECTROPERU S A</t>
  </si>
  <si>
    <t>NEXA RESOURCES PERU S.A.A.</t>
  </si>
  <si>
    <t>PESQUERA HAYDUK S.A.</t>
  </si>
  <si>
    <t>MEZA RUIZ HERACLIDES</t>
  </si>
  <si>
    <t>HEMCO DE NICARAGUA S.A</t>
  </si>
  <si>
    <t>EXTRACO S.A. SUCURSAL PERU</t>
  </si>
  <si>
    <t>AMG-AUPLATA MINING GROUP PERU SAC</t>
  </si>
  <si>
    <t>MACROMAR S.A.C.</t>
  </si>
  <si>
    <t>CONSORCIO VIAL DEL SUR</t>
  </si>
  <si>
    <t>ROCATECH S.A.C.</t>
  </si>
  <si>
    <t>SHAHUINDO S.A.C.</t>
  </si>
  <si>
    <t>SSIBLO S.A.C.</t>
  </si>
  <si>
    <t>CIA MINERA RAURA S A</t>
  </si>
  <si>
    <t>ARIANA OPERACIONES MINERAS S.A.C.</t>
  </si>
  <si>
    <t>EMPRESA COMUNAL DE SERVICIOS MULTIPLES RANCAS</t>
  </si>
  <si>
    <t>CONSORCIO MINERO HORIZONTE S.R.L.</t>
  </si>
  <si>
    <t>CORPORACION MINERA CENTAURO S.A.C.</t>
  </si>
  <si>
    <t>CONSORCIO DE INGS EJECUTORES MINEROS S.A</t>
  </si>
  <si>
    <t>PEVOEX CONTRATISTAS S.A.C.</t>
  </si>
  <si>
    <t>CONCAR S.A.</t>
  </si>
  <si>
    <t>ARUNTANI S.A.C.</t>
  </si>
  <si>
    <t>APLICACIONES SINTETICAS TECNOLOGICAS S.A.C.</t>
  </si>
  <si>
    <t>APUMAYO S.A.C.</t>
  </si>
  <si>
    <t>JOHE SA</t>
  </si>
  <si>
    <t>COMERCIAL ARIANA E.I.R.L.</t>
  </si>
  <si>
    <t>ECO MAQUINARIAS E.I.R.L</t>
  </si>
  <si>
    <t>TRANSPORTES RODRIGO CARRANZA S.A.C.</t>
  </si>
  <si>
    <t>NEXA RESOURCES CAJAMARQUILLA S.A.</t>
  </si>
  <si>
    <t>CONSORCIO ALVAC - JOHESA</t>
  </si>
  <si>
    <t>CNPC CHUANQING DRILLING ENGINEERING COMPANY LIMITED</t>
  </si>
  <si>
    <t>PETRAMAS S.A.C.</t>
  </si>
  <si>
    <t>SQM VITAS PERU S.A.C.</t>
  </si>
  <si>
    <t>RAUL ADRIAN CHIPANA QUISPE</t>
  </si>
  <si>
    <t>INVERSIONES Y MULTISERVICIOS DIVINO JESUS E.I.R.L.</t>
  </si>
  <si>
    <t>ASEMA CAMISEA S.A.C.</t>
  </si>
  <si>
    <t>AUREX S.A.</t>
  </si>
  <si>
    <t>GRANJAS ORIHUELA S.A.C.</t>
  </si>
  <si>
    <t>RANSA COMERCIAL S.A.C.</t>
  </si>
  <si>
    <t>MONZON RODRIGUEZ MARTHA GISELLA</t>
  </si>
  <si>
    <t>MMONZON</t>
  </si>
  <si>
    <t>COMPANIA MINERA ANTAMINA S.A.</t>
  </si>
  <si>
    <t>CORPORACION ACEROS AREQUIPA S.A.</t>
  </si>
  <si>
    <t>COLVIAS S.A.C.</t>
  </si>
  <si>
    <t>CARTAVIO SOCIEDAD ANONIMA ABIERTA</t>
  </si>
  <si>
    <t>ALICORP SA</t>
  </si>
  <si>
    <t>CASA GRANDE S.A.A.</t>
  </si>
  <si>
    <t>CEMENTOS SELVA S.A.</t>
  </si>
  <si>
    <t>CONSTRUZET S.A.C.</t>
  </si>
  <si>
    <t>COMPANIA MINERA ARES S.A.C.</t>
  </si>
  <si>
    <t>UNIMAR S A</t>
  </si>
  <si>
    <t>AJANI S.A.C</t>
  </si>
  <si>
    <t>BARDON INGENIERIA S.A.C.</t>
  </si>
  <si>
    <t>NEXA RESOURCES EL PORVENIR S.A.C.</t>
  </si>
  <si>
    <t>VAVALD CONTRATISTAS GENERALES S.A.C.</t>
  </si>
  <si>
    <t>COMPANIA MINERA SAN VALENTIN S.A.</t>
  </si>
  <si>
    <t>MUR - WY S.A.C.</t>
  </si>
  <si>
    <t>CONSORCIO CONSTRUCTOR PICOTA</t>
  </si>
  <si>
    <t>ESVA CARGO S.A.C</t>
  </si>
  <si>
    <t>COMERCIO &amp; CIA S.A</t>
  </si>
  <si>
    <t>CONSORCIO AERONAVAL CALLAO</t>
  </si>
  <si>
    <t>A &amp; L IMPORT TRADE S.A.C.</t>
  </si>
  <si>
    <t>COSMOS AGENCIA MARITIMA SAC</t>
  </si>
  <si>
    <t>WIN SOLUTIONS GROUP S.A.C</t>
  </si>
  <si>
    <t>NATURKOST PERU S.A.C.</t>
  </si>
  <si>
    <t>TECNOLOGIA INDUSTRIAL 2008 EIRL</t>
  </si>
  <si>
    <t>MACROALGAS TRADING SOCIEDAD ANONIMA CERRADA</t>
  </si>
  <si>
    <t>SIEMENS ENERGY S.A.C.</t>
  </si>
  <si>
    <t>ITISA INGENIEROS S.A.C</t>
  </si>
  <si>
    <t>PROJECTS &amp; COMMISSIONING CONSULTANTS S.A.C.</t>
  </si>
  <si>
    <t>COMPAÑIA MINERA SAN IGNACIO DE MOROCOCHA S.A.A.</t>
  </si>
  <si>
    <t>COMPAÑIA OPERADORA DE GAS S.A.C.</t>
  </si>
  <si>
    <t>TRANSPORTES AMAZONIA S.A.</t>
  </si>
  <si>
    <t>MINERA LA ZANJA S.R.L.</t>
  </si>
  <si>
    <t>CIA MINERA COIMOLACHE SA</t>
  </si>
  <si>
    <t>COMPAÑIA DE MINAS BUENAVENTURA S.A.A.</t>
  </si>
  <si>
    <t>ARTEMISA COMERCIALIZADORA INDUSTRIAL E.I.R.L.</t>
  </si>
  <si>
    <t>COMPAÑIA MINERA LINCUNA S.A</t>
  </si>
  <si>
    <t>TRANSPORTES PAKATNAMU SAC</t>
  </si>
  <si>
    <t>MAMANI CONDORI ELIZABETH VIOLETA</t>
  </si>
  <si>
    <t>GEMIN ASSOCIATES S.A.C.</t>
  </si>
  <si>
    <t>SIERRA POLI S.A.C.</t>
  </si>
  <si>
    <t>SAVAR AGENTES DE ADUANA S A</t>
  </si>
  <si>
    <t>AGERSA S.R.L.</t>
  </si>
  <si>
    <t>TRANSPORTES BARCINO S A C</t>
  </si>
  <si>
    <t>COMPAÑIA MINERA CHUNGAR S.A.C.</t>
  </si>
  <si>
    <t>VOLCAN COMPANIA MINERA S.A.A.</t>
  </si>
  <si>
    <t>CONSORCIO METROPOLITANO NORTE</t>
  </si>
  <si>
    <t>FARGOLINE SOCIEDAD ANONIMA - FARGOLINE S.A.</t>
  </si>
  <si>
    <t>MOLECOR PERU S.A.C.</t>
  </si>
  <si>
    <t>SALCOR PERU S.A.C.</t>
  </si>
  <si>
    <t>SAN MARTIN CONTRATISTAS GENERALES S.A.</t>
  </si>
  <si>
    <t>INVERAGRO SAN MARTIN DE PORRAS S.A.C.</t>
  </si>
  <si>
    <t>REQUEJO MEGO MARCIANO</t>
  </si>
  <si>
    <t>TRANSPORTES &amp; LOGISTICA ROV S.A.C.</t>
  </si>
  <si>
    <t>SERVICIOS INDUSTRIALES DE LA MARINA S.A.</t>
  </si>
  <si>
    <t>POSUSERV S.A.C.</t>
  </si>
  <si>
    <t>ESVA TRADING S.A.C.</t>
  </si>
  <si>
    <t>V Y P ICE SOCIEDAD ANONIMA CERRADA</t>
  </si>
  <si>
    <t>INVERSIONES D'VERDI S.A.C.</t>
  </si>
  <si>
    <t>DISTRIBUIDORA NORTE PACASMAYO SRL</t>
  </si>
  <si>
    <t>CONVECA PERU SOCIEDAD ANONIMA CERRADA</t>
  </si>
  <si>
    <t>COMERCIAL SICAN SRL</t>
  </si>
  <si>
    <t>INVERSIONES Y SERVICIOS DOUBLE FX E.I.R.L.</t>
  </si>
  <si>
    <t>INDUSTRIAS VAC S.A.C.</t>
  </si>
  <si>
    <t>FRODRIGUEZ</t>
  </si>
  <si>
    <t>QSI PERU S.A.</t>
  </si>
  <si>
    <t>CONTROL POWER ELECTRIC S.A.C.</t>
  </si>
  <si>
    <t>TOMOCORP S.A.C.</t>
  </si>
  <si>
    <t>BLANCAS BALLESTEROS FERNANDO GASTON</t>
  </si>
  <si>
    <t>SANTIAGO CASTILLO ROBERTO ARTURO</t>
  </si>
  <si>
    <t>BAZAN REZKALAH MANUEL FARITH</t>
  </si>
  <si>
    <t>CONSORCIO PIERINA PERU</t>
  </si>
  <si>
    <t>CHINA RAILWAY TUNNEL GROUP CO., LTD SUCURSAL DEL PERU</t>
  </si>
  <si>
    <t>MQUIROZF</t>
  </si>
  <si>
    <t>INVERSIONES SEAFISH S.A.C.</t>
  </si>
  <si>
    <t>MIROMINA S.A.</t>
  </si>
  <si>
    <t>CONSORCIO COMBAYO LA QUINUA S.A.C</t>
  </si>
  <si>
    <t>INNOVACIÓN CORPORATIVA 21 S.A.C.</t>
  </si>
  <si>
    <t>CONSTRUC Y CONSULTING RIVERS S.A.C</t>
  </si>
  <si>
    <t>TRANSPORTES HAGEMSA S.A.C.</t>
  </si>
  <si>
    <t>CABRERA MARTINEZ Y YAMUNAQUE AGROPECUARIA CAMAY S. CIVIL</t>
  </si>
  <si>
    <t>TRANSPORTES SAN FELIPE S A</t>
  </si>
  <si>
    <t>TRANSPORTES EL TORO E.I.R.L.</t>
  </si>
  <si>
    <t>TRANSPORTES LOS ARRIEROS S.A.C.</t>
  </si>
  <si>
    <t>SERVICIOS DEGLA S.A.C.</t>
  </si>
  <si>
    <t>INVERS.MARITIMAS UNIVERSALES PERU S.A</t>
  </si>
  <si>
    <t>JP. LOGISTICA S.A.C.</t>
  </si>
  <si>
    <t>GRUPO CJE S.A.C.</t>
  </si>
  <si>
    <t>SAKJ DEPOT S.A.C.</t>
  </si>
  <si>
    <t>POLINPLAST S.A.C.</t>
  </si>
  <si>
    <t>MINERA BATEAS S.A.C.</t>
  </si>
  <si>
    <t>DACHTEX S.A.C.</t>
  </si>
  <si>
    <t>NICE HOUSE E.I.R.L.</t>
  </si>
  <si>
    <t>GRUPO JUSAT S.A.C.</t>
  </si>
  <si>
    <t>ZICSA CONTRATISTAS GENERALES S.A.</t>
  </si>
  <si>
    <t>DP WORLD LOGISTICS S.R.L.</t>
  </si>
  <si>
    <t>AGENCIAS UNIVERSALES PERU S.A.</t>
  </si>
  <si>
    <t>RIO BLANCO INGENIERIA Y PROYECTOS S.A.C.</t>
  </si>
  <si>
    <t>CORPORACION GEO EXTRUPLAST S.A.C.</t>
  </si>
  <si>
    <t>ACOSTA LOGISTICAS E.I.R.L.</t>
  </si>
  <si>
    <t>QUICK RENT A CAR S.A.</t>
  </si>
  <si>
    <t>METAL ARA S.A.C.</t>
  </si>
  <si>
    <t>CONSORCIO NATIVIDAD DE CHINCHERO</t>
  </si>
  <si>
    <t>CORI PUNO S.R.L.</t>
  </si>
  <si>
    <t>ANGLO AMERICAN QUELLAVECO S.A.</t>
  </si>
  <si>
    <t>RACIONALIZACION EMPRESARIAL SA</t>
  </si>
  <si>
    <t>TRANSPORTADORA DE GAS DEL PERU S.A.</t>
  </si>
  <si>
    <t>EJECUCION Y SERVICIOS MAISA SOCIEDAD COMERCIAL DE RESPONSABILIDAD LIMITADA</t>
  </si>
  <si>
    <t>GRUPO REAL PERU E.I.R.L.</t>
  </si>
  <si>
    <t>TRANSBAT CONTRATISTAS GENERALES S.R.L.</t>
  </si>
  <si>
    <t>J.A.D.E. FERRETERIA IND NAVAL S.A.C.</t>
  </si>
  <si>
    <t>BOUBY S.A.C</t>
  </si>
  <si>
    <t>NOATUM LOGISTICS PERU INC. S.R.L.</t>
  </si>
  <si>
    <t>SIERRA ANTAPITE S.A.C.</t>
  </si>
  <si>
    <t>FREYSSINET TIERRA ARMADA PERU S.A.C.</t>
  </si>
  <si>
    <t>GRUPO SANTA ELENA S.A.</t>
  </si>
  <si>
    <t>MINERA BARRICK PERU S.A.</t>
  </si>
  <si>
    <t>MUNDO TOLDERAS S.A.C.</t>
  </si>
  <si>
    <t>JRC INGENIERIA Y CONSTRUCCION S.A.C.</t>
  </si>
  <si>
    <t>IMPLEMENTOS PERU S.A.C.</t>
  </si>
  <si>
    <t>DM AVICOLA S.A.C</t>
  </si>
  <si>
    <t>INVERSIONES CACATURO SOCIEDAD ANONIMA CERRADA - INVERSIONES CACATURO S.A.C.</t>
  </si>
  <si>
    <t>CIA MINERA PODEROSA S A</t>
  </si>
  <si>
    <t>COMPAÑIA ELECTRICA EL PLATANAL S.A.</t>
  </si>
  <si>
    <t>SOUTH AMERICAN DRILLING S. A. C.</t>
  </si>
  <si>
    <t>YURA S.A.</t>
  </si>
  <si>
    <t>MOLINO EL TRIUNFO S A</t>
  </si>
  <si>
    <t>ISA PROYECTOS Y MONTAJES SRL</t>
  </si>
  <si>
    <t>SOCIEDAD MINERA RELIQUIAS S.A.C.</t>
  </si>
  <si>
    <t>PROCESADORA INDUSTRIAL RIO SECO S.A.</t>
  </si>
  <si>
    <t>CONSTRUCTORA Y MULTISERVICIOS CASTILLO Y MANTILLA S.A.C.</t>
  </si>
  <si>
    <t>TRANSPORTES GONZALES J Y H S.R.L</t>
  </si>
  <si>
    <t>NCACERESV</t>
  </si>
  <si>
    <t>TRANSPORTES PEREDA S.R.L.</t>
  </si>
  <si>
    <t>FORBIS LOGISTICS SOCIEDAD ANONIMA - FORBIS LOGISTICS SA</t>
  </si>
  <si>
    <t>PROMAINGSA S.A.C.</t>
  </si>
  <si>
    <t>JJS INGENIEROS S.A.C.</t>
  </si>
  <si>
    <t>CARNERO ORBEGOSO CLAUDIA FERNANDA</t>
  </si>
  <si>
    <t>CONSORCIO LOGISTICO RIVERA S.A.C.</t>
  </si>
  <si>
    <t>FERNANDO GAVANCHO CHAVEZ</t>
  </si>
  <si>
    <t>GESTION MINERA INTEGRAL S.A.C.</t>
  </si>
  <si>
    <t>FERROCARRIL CENTRAL ANDINO S.A.</t>
  </si>
  <si>
    <t>IROLA S.A.C.</t>
  </si>
  <si>
    <t>HACIENDA EL POTRERO SAC</t>
  </si>
  <si>
    <t>ARLED S.A.C.</t>
  </si>
  <si>
    <t>COMPAÑIA MINERA CRESPO S.A.C.</t>
  </si>
  <si>
    <t>VSI INDUSTRIAL S.A.C.</t>
  </si>
  <si>
    <t>PICAVANS INTERNATIONAL SOCIEDAD ANONIMA CERRADA</t>
  </si>
  <si>
    <t>E &amp; M S.R.L.</t>
  </si>
  <si>
    <t>EMPRESA MINERA LOS QUENUALES S.A.</t>
  </si>
  <si>
    <t>CHAVIN ENGINEERING &amp; CONSTRUCTION S.A.C.</t>
  </si>
  <si>
    <t>SOCIEDAD MINERA CERRO VERDE S.A.A.</t>
  </si>
  <si>
    <t>TRANSPORTES JMA CARGO S.A.C.</t>
  </si>
  <si>
    <t>CONSTRUCTORA PROBIEN S.A.C.</t>
  </si>
  <si>
    <t>CORPORACION GEO STEEL SAC</t>
  </si>
  <si>
    <t>CONSORCIO CONSTRUCTOR LUSOPERUANO</t>
  </si>
  <si>
    <t>PRODUCCIONES COOKINGMEDIA SOCIEDAD ANONIMA CERRADA</t>
  </si>
  <si>
    <t>VASQUEZ GUERRERO LUIS ENRIQUE</t>
  </si>
  <si>
    <t>SOUTH DIAMOND S.A.C.</t>
  </si>
  <si>
    <t>CONSORCIO MINERO SUNEC S.R.L</t>
  </si>
  <si>
    <t>INGENIERIA, CONSULTORIA Y EJECUCION DE PROYECTOS MINERALES SOCIEDAD ANONIMA CERRADA</t>
  </si>
  <si>
    <t>EMPRESA ADMINISTRADORA CERRO S.A.C.</t>
  </si>
  <si>
    <t>INVERSIONES CAR - PLAS E.I.R.L.</t>
  </si>
  <si>
    <t>COMPAÑIA MINERA SOL DE LOS ANDES S.A.C.</t>
  </si>
  <si>
    <t>SERVICIOS GENERALES VERA RUIZ S.A.C.</t>
  </si>
  <si>
    <t>VENTAS DE MANTAS</t>
  </si>
  <si>
    <t>CARLOS FERNANDO RODRIGUEZ FAVERON</t>
  </si>
  <si>
    <t>PESQUERA EXALMAR S.A.A.</t>
  </si>
  <si>
    <t>LA TRENZA CULTURAL E.I.R.L.</t>
  </si>
  <si>
    <t>MUNICIPALIDAD DIST SN JUAN DE MIRAFLORES</t>
  </si>
  <si>
    <t>TRANSPORTES 77 S.A.</t>
  </si>
  <si>
    <t>CONSTRUCTORA MALAGA HNOS S.A.</t>
  </si>
  <si>
    <t>WEATHERHAVEN GLOBAL RESOURCES LTD.</t>
  </si>
  <si>
    <t>PROGRAMA DE EDUCACION BASICA PARA TODOS</t>
  </si>
  <si>
    <t>PROCOPET SA</t>
  </si>
  <si>
    <t>AGROLMOS SOCIEDAD ANONIMA - AGROLMOS S.A.</t>
  </si>
  <si>
    <t>UNION ANDINA DE CEMENTOS S.A.A</t>
  </si>
  <si>
    <t>CONSORCIO CLAVERO</t>
  </si>
  <si>
    <t>MINERA VICUS S.A.C.</t>
  </si>
  <si>
    <t>COMPAÑIA MINERA MISKI MAYO S.R.L.</t>
  </si>
  <si>
    <t>DANPER AGRICOLA LA VENTUROSA S.A.C.</t>
  </si>
  <si>
    <t>DANPER AGRICOLA OLMOS S.A.C.</t>
  </si>
  <si>
    <t>CONSTRUCCION Y ADMINISTRACION S.A.</t>
  </si>
  <si>
    <t>CIA. MINERA PODEROSA</t>
  </si>
  <si>
    <t>MINISTERIO DEL INTERIOR PROYECTO ESPECIAL CORAH</t>
  </si>
  <si>
    <t>COMPAÑIA MINERA CONDESTABLE S.A.</t>
  </si>
  <si>
    <t>ESTRUCTURAS INDUSTRIALES EGA S A</t>
  </si>
  <si>
    <t>UNACEM PERU S.A.</t>
  </si>
  <si>
    <t>CIA. MINAS BUENAVENTURA</t>
  </si>
  <si>
    <t>ENVIRONMENTAL WATER AND SERVICE SAC</t>
  </si>
  <si>
    <t>CHAVEZ PEREZ MARINO OSWALDO</t>
  </si>
  <si>
    <t>PESQUERA DIAMANTE S.A.</t>
  </si>
  <si>
    <t>IBERSA INGENIEROS S.A.</t>
  </si>
  <si>
    <t>TERMINALES PORTUARIOS EUROANDINOS PAITA S.A.</t>
  </si>
  <si>
    <t>GRUPO CONSTRUCTOR INDUSTRIAL S.A.C.</t>
  </si>
  <si>
    <t>NEWMONT PERU S.R.L.</t>
  </si>
  <si>
    <t>CONTECH S.R.L.</t>
  </si>
  <si>
    <t>PERUBAR S A</t>
  </si>
  <si>
    <t>GRUPO CONSTRUCCIONES Y SERVICIOS MULTIPLES S.A.C - CONSEM S.A.C.</t>
  </si>
  <si>
    <t>SEGURO SOCIAL DE SALUD</t>
  </si>
  <si>
    <t>SUAREZ RODRIGUEZ ALBERTO</t>
  </si>
  <si>
    <t>ESTRUCTURAS INDUSTRIALES EGA S.A.C.</t>
  </si>
  <si>
    <t>IMCO SERVICIOS SAC</t>
  </si>
  <si>
    <t>JESCUDERO</t>
  </si>
  <si>
    <t>CNOOD E &amp; C S.A.C.</t>
  </si>
  <si>
    <t>ESCUELAS DEPORTIVAS S.A.C.</t>
  </si>
  <si>
    <t>PUEBLO VIEJO DOMINICANA CORPORATION</t>
  </si>
  <si>
    <t>PORTALIA SOCIEDAD ANONIMA</t>
  </si>
  <si>
    <t>AUSTRAL GROUP S.A.A</t>
  </si>
  <si>
    <t>CONSORCIO COAL</t>
  </si>
  <si>
    <t>TNC CONTRATISTAS S.A.C.</t>
  </si>
  <si>
    <t>GERENCIA DE PROYECTOS S.A.C.</t>
  </si>
  <si>
    <t>EMER S.A.C</t>
  </si>
  <si>
    <t>SOUTHERN PERU COPPER CORPORATION SUCURSAL DEL PERU</t>
  </si>
  <si>
    <t>INST. DE INGENIEROS DE MINAS DEL PERU</t>
  </si>
  <si>
    <t>CONTRANS S.A.C.</t>
  </si>
  <si>
    <t>INGENIERIA Y CONSTRUCCION SIGDO KOPPERS PERU S.A.C.</t>
  </si>
  <si>
    <t>CORBAZ</t>
  </si>
  <si>
    <t>CONSORCIO GCZ-ORION II</t>
  </si>
  <si>
    <t>DECO ESTRUCTURAS SAC</t>
  </si>
  <si>
    <t>TRANSPORTADORA CALLAO S.A.</t>
  </si>
  <si>
    <t>COLEGIO SIR ALEXANDER FLEMING S.A.C.</t>
  </si>
  <si>
    <t>CONSTRUCTORA RIVERA FEIJOO S.A.C.</t>
  </si>
  <si>
    <t>CONSORCIO S&amp;P</t>
  </si>
  <si>
    <t>INDUSTRIA TECNICA METALURGICA Y SERVICIOS ALVITRES PERU S.A.C.</t>
  </si>
  <si>
    <t>MC METCO SAC</t>
  </si>
  <si>
    <t>TNC CONTRATISTAS SOCIEDAD ANONIMA CERRADA - TNC CONTRATISTAS S.A.C.</t>
  </si>
  <si>
    <t>BGP INC PERU S.A.C.</t>
  </si>
  <si>
    <t>MINERA COLQUISIRI S.A.</t>
  </si>
  <si>
    <t>ROJAS DAVILA JOSUE</t>
  </si>
  <si>
    <t>AISLA FRIO E.I.R.L.</t>
  </si>
  <si>
    <t>MACOM R.M. CONTRATISTAS GENERALES S.A.C.</t>
  </si>
  <si>
    <t>KZAMORA</t>
  </si>
  <si>
    <t xml:space="preserve">PRODUCCIONES COOKINGMEDIA SOCIEDAD ANONIMA CERRADA </t>
  </si>
  <si>
    <t>FABRICACION Y SERVICIO TECNICO S.R.L.</t>
  </si>
  <si>
    <t>K'STEEL SOLUTIONS S.A.C.</t>
  </si>
  <si>
    <t>EMR INGENIERIA Y CONSTRUCCION E.I.R.L.</t>
  </si>
  <si>
    <t>GEOTECHNOLOGY PERU S.A.C.</t>
  </si>
  <si>
    <t>JOSLAN CONSTRUCTORA S.A.C.</t>
  </si>
  <si>
    <t>FUNDO SAN ISIDRO S.A.C.</t>
  </si>
  <si>
    <t>ASOCIACION DE PROPIETARIOS DEL CONDOMINIO MARADENTRO</t>
  </si>
  <si>
    <t>CONSORCIO COSAPI - ICSK</t>
  </si>
  <si>
    <t>SERVICIOS GENERALES ARAGON S.A.C.</t>
  </si>
  <si>
    <t>BS BIOTEC S.A.C.</t>
  </si>
  <si>
    <t>ERODRIGUEZ</t>
  </si>
  <si>
    <t>BEIJING SHOUGANG MINE CONSTRUCTION ENGINEERING CO. LTD. SUCURSAL DEL PERU</t>
  </si>
  <si>
    <t>CCT CONSTRUCCIONES S.A.C</t>
  </si>
  <si>
    <t>CHUMPITAZ GUTIERREZ EDWIN ALDO</t>
  </si>
  <si>
    <t>TALLERES GHERSI STEEL CONSTRUCTION S.R.L</t>
  </si>
  <si>
    <t>RIO TINTO MINERA PERU LIMITADA SAC</t>
  </si>
  <si>
    <t>PRODUCTOS TISSUE DEL PERU S.A.</t>
  </si>
  <si>
    <t>SOLUCIONES Y MANTENIMIENTO INTEGRAL S.R.L.</t>
  </si>
  <si>
    <t>GRANJAS SATIPO S.A.C.</t>
  </si>
  <si>
    <t>CORP FUNG S.A.C.</t>
  </si>
  <si>
    <t>HAUG S.A.</t>
  </si>
  <si>
    <t>BARDIAL ALVA PLACIDO JOAQUIN</t>
  </si>
  <si>
    <t>INGENIERIA Y CONSTRUCCIONES METALMECANICAS INYCOM SOCIEDAD COMERCIAL DE RESPONSABILIDAD LIMITADA</t>
  </si>
  <si>
    <t>MENDOZA CONSULTORES S.R.L.</t>
  </si>
  <si>
    <t>NICOLE JR SOCIEDAD ANONIMA</t>
  </si>
  <si>
    <t>INVERSIONES M.C.T. E.I.R.L.</t>
  </si>
  <si>
    <t>MAINETTO SANCHEZ CARMEN PATRICIA</t>
  </si>
  <si>
    <t>MARTHA GOMEZ CASTRO</t>
  </si>
  <si>
    <t>RODRIGUEZ FAVERON GERMAN FERNANDO</t>
  </si>
  <si>
    <t>JGOMEZ</t>
  </si>
  <si>
    <t>VENTAS DE ALBERGUES</t>
  </si>
  <si>
    <t>AVICOLA YUGOSLAVIA S.A.C.</t>
  </si>
  <si>
    <t>NEGOCIACION PECUARIA SANTA PATRICIA S.A.</t>
  </si>
  <si>
    <t>CB ENERGIAS RENOVABLES E.I.R.L</t>
  </si>
  <si>
    <t>BIODIGESTORES PERU E.I.R.L.</t>
  </si>
  <si>
    <t>EMPRESA CONSTRUCTORA FAMI S.R.L.</t>
  </si>
  <si>
    <t>PRODUCCIONES GANADERAS ANDINAS S.A.C.</t>
  </si>
  <si>
    <t>EMIDICT  EMPRESA ESPECIALIZADA</t>
  </si>
  <si>
    <t>UNIVERSIDAD NACIONAL TORIBIO RODRIGUEZ DE MENDOZA DE AMAZONAS</t>
  </si>
  <si>
    <t>R &amp; C PROVEEDORES GENERALES E.I.R.L.</t>
  </si>
  <si>
    <t>DICAPA LOGISTICS</t>
  </si>
  <si>
    <t>NEGOCIOS Y SERVICIOS C.J.V.&amp;CIA EIRL</t>
  </si>
  <si>
    <t>COLLANTES BECERRA JORGE ALBERTO</t>
  </si>
  <si>
    <t>GERENCIA REGIONAL DE AGRICULTURA DEL GOBIERNO REGIONAL DE AREQUIPA</t>
  </si>
  <si>
    <t>CORPORACION DACSMER MAQUINARIAS S.A.C.</t>
  </si>
  <si>
    <t>CURTIEMBRE AUSTRAL S.R.L.</t>
  </si>
  <si>
    <t>CONSORCIO VETERINARIO</t>
  </si>
  <si>
    <t>RIMAC GERONIMO ANGLIBER ZOSIMO</t>
  </si>
  <si>
    <t>CORPORACION ROSARIO DE MONTECRISTO S.A.C.</t>
  </si>
  <si>
    <t>SERVICIOS TURISTICOS CARAVANA TROPICAL S.A.C.</t>
  </si>
  <si>
    <t>INSTITUTO TECNOLOGICO DE LA PRODUCCION</t>
  </si>
  <si>
    <t>ALL ASIAN MOTORS E.I.R.L.</t>
  </si>
  <si>
    <t>SOLUCIONES PARA LA INDUSTRIA E.I.R.L.</t>
  </si>
  <si>
    <t>LA CHIGUATEÑA EMPRESA INDIVIDUAL DE RESPONSABILIDAD LIMITADA - LA CHIGUATEÑA E.I.R.L.</t>
  </si>
  <si>
    <t>UNIVERSIDAD PRIVADA ANTENOR ORREGO</t>
  </si>
  <si>
    <t>M J W CONSTRUCCIONES S.A.C.</t>
  </si>
  <si>
    <t>AGROCARNES CAJAMARCA S.R.L.</t>
  </si>
  <si>
    <t>ASOCIACION DE GANADO DE ENGORDE EL REY</t>
  </si>
  <si>
    <t>PONTIFICIA UNIVERSIDAD CATOLICA DEL PERU</t>
  </si>
  <si>
    <t>MAROS GREEN S.A.C.</t>
  </si>
  <si>
    <t>MANUEL ANGEL UGARTE RAFAILE</t>
  </si>
  <si>
    <t>FERRETERIA AURELITA EIRL</t>
  </si>
  <si>
    <t>DE LA TORRE BENDEZU NOEMI</t>
  </si>
  <si>
    <t>MURGA VALDERRAMA NILTON LUIS</t>
  </si>
  <si>
    <t>TARAZONA OCAMPO JHOSELIN MILAGRITOS</t>
  </si>
  <si>
    <t>RED DE ACCION EN AGRICULTURA ALTERNATIVA</t>
  </si>
  <si>
    <t>IE SANTO DOMINGO</t>
  </si>
  <si>
    <t>SEGUNDO DIAZ MORI</t>
  </si>
  <si>
    <t>COEMSA INGENIEROS SOCIEDAD ANONIMA CERRADA</t>
  </si>
  <si>
    <t>URURI CUPI KATHERINE GUADALUPE</t>
  </si>
  <si>
    <t>GOICOCHEA ROJAS ANTONIO</t>
  </si>
  <si>
    <t>ESPINOZA BENITO REY JERLY</t>
  </si>
  <si>
    <t>SOCIEDAD DE INNOVACION COMERCIAL SCALAR SPA</t>
  </si>
  <si>
    <t>PACHECO GUTIERREZ MAITE ALEXANDRA</t>
  </si>
  <si>
    <t>UNIVERSIDAD NACIONAL DE TRUJILLO</t>
  </si>
  <si>
    <t>WILMA HONORIO HONORIO</t>
  </si>
  <si>
    <t>RODRIGUEZ SANTISTEBAN MARIA ROCIO</t>
  </si>
  <si>
    <t>CORPORACION GANADERA RAMIREZ S.A.C.</t>
  </si>
  <si>
    <t>ARANA NEYRA ADONIS HABIB</t>
  </si>
  <si>
    <t>AGROSERVICIOS E INGENIERIA S.A.C.</t>
  </si>
  <si>
    <t>INVERSIONES TAMBO COLORADO S.A.C.</t>
  </si>
  <si>
    <t>CISNEROS CONSTRUCTORA INMOBILIARIA Y SERVICIOS S.R.L. - CISCIS S.R.L.</t>
  </si>
  <si>
    <t>FOMENTO DE LA VIDA FOVIDA</t>
  </si>
  <si>
    <t>SOPORTE AGROPECUARIO E.I.R.L.</t>
  </si>
  <si>
    <t>RAQUEL MONTENEGRO DÍAZ</t>
  </si>
  <si>
    <t>ASIA IMPORT S.A.C.</t>
  </si>
  <si>
    <t>BIOSALUD ECOEXPORT SAC</t>
  </si>
  <si>
    <t>TUME ATARAMA RAFAEL</t>
  </si>
  <si>
    <t>CUEVA PINTO JAVIER</t>
  </si>
  <si>
    <t>CACERES TOLEDO JAMES WILDE</t>
  </si>
  <si>
    <t>SERGERY E.I.R.L.</t>
  </si>
  <si>
    <t>TECNICOS MECANICOS ELECTRICISTAS Y MANTENIMIENTO S.R.L.</t>
  </si>
  <si>
    <t>LUIS NOROÑA VELARDE</t>
  </si>
  <si>
    <t>CONSTRUCTORA Y MULTISERVICIOS F &amp; C S.A.C.</t>
  </si>
  <si>
    <t>RIMACHI CORDOVA JUAN ROBINSON</t>
  </si>
  <si>
    <t>SANTIAGO VASQUEZ TRUJILLO</t>
  </si>
  <si>
    <t>FABRICACIONES ISIDRO NAPAN S.A.C.</t>
  </si>
  <si>
    <t>AGROPECUARIA B &amp; S E.I.R.L.</t>
  </si>
  <si>
    <t>GRAZIE STORE E.I.R.L.</t>
  </si>
  <si>
    <t>SPRORGANICOS S.R.L.</t>
  </si>
  <si>
    <t>CENTRAL AGROANDINA DEL PERU</t>
  </si>
  <si>
    <t>HUAMANI CHALLQUE MERCEDES</t>
  </si>
  <si>
    <t>FELIX ATERO LUIS ALBERTO</t>
  </si>
  <si>
    <t>SUPERMERCADOS LA INMACULADA S.A.C</t>
  </si>
  <si>
    <t>Heidi Veronica Baylón Peña</t>
  </si>
  <si>
    <t>BIOPROYECTOS PERU S.R.L.</t>
  </si>
  <si>
    <t>CFG INVESTMENT SAC</t>
  </si>
  <si>
    <t>CCY PROYECTOS AMBIENTALES S.A.C.</t>
  </si>
  <si>
    <t>AGRO INDUSTRIAL PARAMONGA S.A.A.</t>
  </si>
  <si>
    <t>AÑAZCO RENTERIA JESUS LADISLAO</t>
  </si>
  <si>
    <t>VILA CONGORA ANDRE IVAN</t>
  </si>
  <si>
    <t>FROILAN CALCI DIANDERAS</t>
  </si>
  <si>
    <t>OBERLE PERU AYUDA QUE DA VIDA</t>
  </si>
  <si>
    <t>COMERCIALIZADORA TIERRA VERDE Y LIBRE S.A.C.</t>
  </si>
  <si>
    <t>COLEGIO PART. MIXTO SANTA CLARA</t>
  </si>
  <si>
    <t>SS Y JJ AGROBUSINESS E.I.R.L.</t>
  </si>
  <si>
    <t>CESAR GRANDA PAREDES</t>
  </si>
  <si>
    <t>LOPEZ CORONADO JOSE</t>
  </si>
  <si>
    <t>GABRIELA DEL PILAR OBREGON CASTRO</t>
  </si>
  <si>
    <t>AGROINDUSTRIAS UNIDAS DEL PERU S.A.C.</t>
  </si>
  <si>
    <t>GUERRERO MILIAN RONAL</t>
  </si>
  <si>
    <t>UNIVERSIDAD NACIONAL AGRARIA LA MOLINA</t>
  </si>
  <si>
    <t>VENTAS DE BIODIGESTORES</t>
  </si>
  <si>
    <t>VENTAS DE ALMACENES INDUSTRIALES</t>
  </si>
  <si>
    <t>KASAL ECM INGENIERIA Y CONSTRUCCION S.A.C.</t>
  </si>
  <si>
    <t>IMPALA TERMINALS PERU S.A.C.</t>
  </si>
  <si>
    <t>VENTAS DE CONTAINERS</t>
  </si>
  <si>
    <t>BONIFACIO VIVANCO JOSE LAURO</t>
  </si>
  <si>
    <t>SERVICOMERCIAL LA PALMA E.I.R.L.</t>
  </si>
  <si>
    <t>INMAC PERU S.A.C.</t>
  </si>
  <si>
    <t>BIOINGENIERIA DE SUELOS S.A.C.</t>
  </si>
  <si>
    <t>CHACON CONTRATISTAS GENERALES S.A</t>
  </si>
  <si>
    <t>DESNIVEL PERU S.A.C.</t>
  </si>
  <si>
    <t>VENTAS DE BIOMANTO</t>
  </si>
  <si>
    <t>RLEON</t>
  </si>
  <si>
    <t>INSTITUTO DE MANEJO DE AGUA Y MEDIO AMBIENTE</t>
  </si>
  <si>
    <t>LDAVALOS</t>
  </si>
  <si>
    <t>DISTRIBUIDORA Y COMERCIALIZADORA VULCANO SAC</t>
  </si>
  <si>
    <t>FBAZAN</t>
  </si>
  <si>
    <t>REGION CUSCO PLAN MERISS INKA</t>
  </si>
  <si>
    <t>FERCONSS CORPORATIVO S.A</t>
  </si>
  <si>
    <t>JAGUI S.A.C.</t>
  </si>
  <si>
    <t>PLASMA'R CONSTRUCTION AND CONSULTING E.I.R.L</t>
  </si>
  <si>
    <t>GRUPO MONTEGRANDE S.A.C.</t>
  </si>
  <si>
    <t>ECMASERG PEREZ S.R.L.</t>
  </si>
  <si>
    <t>CONSORCIO INTEGRACIÓN</t>
  </si>
  <si>
    <t>COMPACT MAQUINARIAS SOCIEDAD ANONIMA CERRADA</t>
  </si>
  <si>
    <t>MAQUINARIAS U-GUIL S.A.</t>
  </si>
  <si>
    <t>PROYECTO ESPECIAL SIERRA CENTRO SUR</t>
  </si>
  <si>
    <t>CONSORCIO DEFENSA SHAYAN</t>
  </si>
  <si>
    <t>SERVICIOS GENERALES JHAN MARCO E.I.R.L.</t>
  </si>
  <si>
    <t>ABASTECIMIENTO DE PRODUCTOS Y SERVICIOS E.I.R.L.</t>
  </si>
  <si>
    <t>NKMS E.I.R.L.</t>
  </si>
  <si>
    <t>CORPORACION INTERNACIONAL TRITON S.A.C.</t>
  </si>
  <si>
    <t>KYZORCH E.I.R.L.</t>
  </si>
  <si>
    <t>CONSORCIO EL PARRAL</t>
  </si>
  <si>
    <t>CONSORCIO MMF</t>
  </si>
  <si>
    <t>ELECTRO ANTAPATA S.A.C.</t>
  </si>
  <si>
    <t>FELECIN INGENIEROS S.A.C.</t>
  </si>
  <si>
    <t>CORPORACION CSM HYDRAULIC ENGINEERING S.A.C.</t>
  </si>
  <si>
    <t>SUB REGION CHINCHEROS</t>
  </si>
  <si>
    <t>SERVICIOS FERRETEROS ALBERT S.A.C.</t>
  </si>
  <si>
    <t>MUNICIPALIDAD DISTRITAL DE PICHANAQUI</t>
  </si>
  <si>
    <t>MINERA SHUNTUR S.A.C.</t>
  </si>
  <si>
    <t>SICIM S.P.A. SUCURSAL DEL PERU</t>
  </si>
  <si>
    <t>COMPAÑIA MINERA HORIZONTE SUR E.I.R.L.</t>
  </si>
  <si>
    <t>MUNICIPALIDAD DISTRITAL DE LIVITACA</t>
  </si>
  <si>
    <t>E.P.S. SEDACAJ S.A.</t>
  </si>
  <si>
    <t>MUNICIPALIDAD DISTRITAL DE PACHIZA</t>
  </si>
  <si>
    <t>ESMARQ E.I.R.L.</t>
  </si>
  <si>
    <t>G Y M S.A.</t>
  </si>
  <si>
    <t>SISTEMA DE IMPERMEABILIZACION DE GRANDES SUPERFICIES ARGENTI</t>
  </si>
  <si>
    <t>CONSTRUMACK E.I.R.L.</t>
  </si>
  <si>
    <t>PRODUCTOS DE ACERO CASSADO SA PRODAC SA</t>
  </si>
  <si>
    <t>GRUPO SORIA EMPRESA INDIVIDUAL DE RESPONSABILIDAD LIMITADA</t>
  </si>
  <si>
    <t>MINERA HUINAC S.A.C.</t>
  </si>
  <si>
    <t>VYT CONTRATISTAS SOCIEDAD ANONIMA CERRADA - VYT CONTRATISTAS S.A.C.</t>
  </si>
  <si>
    <t>CORPORACION ANFER S.A.C.</t>
  </si>
  <si>
    <t>B &amp; S INVERSIONES MULTI S.R.L.</t>
  </si>
  <si>
    <t>CONSTRUCCIONES CANCHARI S.A.C. CONTRATISTAS GENERALES</t>
  </si>
  <si>
    <t>ACVO INGENIERIA Y CONSTRUCCION S.A.C.</t>
  </si>
  <si>
    <t>DJL GLOBAL CONSTRUCTORES SOCIEDAD ANONIMA CERRADA - DJL CONSTRUCTORES S.A.C.</t>
  </si>
  <si>
    <t>OBRASCON HUARTE LAIN S.A.SUC.DEL PERU</t>
  </si>
  <si>
    <t>LATINO INGENIEROS S.A.C.</t>
  </si>
  <si>
    <t>CONSORCIO EL IMPERIO - J &amp; R CHUGUR</t>
  </si>
  <si>
    <t>ABENGOA PERU S.A.</t>
  </si>
  <si>
    <t>CONSULTORES Y EJECUTORES A Y I SATIPO S.A.C.</t>
  </si>
  <si>
    <t>CONSTRUCTORA EDIRESA S.A.C.</t>
  </si>
  <si>
    <t>ASKS THE MOON E.I.R.L.</t>
  </si>
  <si>
    <t>OMBE'S CONSTRUCTORES S.R.L.</t>
  </si>
  <si>
    <t>QUINTANILLA SOSA DANY BEATRIZ</t>
  </si>
  <si>
    <t>COMPANY HUAMANI &amp;VARGAS PERU SOCIEDAD ANONIMA CERRADA</t>
  </si>
  <si>
    <t>CERCADO ROJAS JOSE NILVER</t>
  </si>
  <si>
    <t>HERRERA VALLENAS KRISTELL YESENIA</t>
  </si>
  <si>
    <t>PLANTA DE BENEFICIO MALIN S.A.C.</t>
  </si>
  <si>
    <t>WQUISPEP</t>
  </si>
  <si>
    <t>MINERA OREX S.A.C</t>
  </si>
  <si>
    <t>EDUARDO RIOS Y ASOCIADOS S.A.C</t>
  </si>
  <si>
    <t>MINERA ZOILA Y ROSARIO S.A.C</t>
  </si>
  <si>
    <t>CONSORCIO SANEAMIENTO COLQUEPATA</t>
  </si>
  <si>
    <t>CONSORCIO KEHUAPAMPA</t>
  </si>
  <si>
    <t>ASTROS INGENIEROS S.R.LTDA</t>
  </si>
  <si>
    <t>INVERSIONES KALIMBA S.A.C.</t>
  </si>
  <si>
    <t>INQUILLA RAMOS EDGAR FIDEL</t>
  </si>
  <si>
    <t>OCANSA S.A.C.</t>
  </si>
  <si>
    <t>GRIMBERT PERU S.A.C.</t>
  </si>
  <si>
    <t>OLORTEGUI CERNA CELEDONIO ALVINO</t>
  </si>
  <si>
    <t>AGRICOLA MAPA SOCIEDAD ANONIMA CERRADA</t>
  </si>
  <si>
    <t>JMA INGENIERIA Y CONSTRUCCION S.A.C.</t>
  </si>
  <si>
    <t>POLYMER SOLUTIONS S.A.C.</t>
  </si>
  <si>
    <t>GLORE PERU S.A.C</t>
  </si>
  <si>
    <t>PRONTE INGENIEROS S.A.C.</t>
  </si>
  <si>
    <t>YBRAGAGNINIR</t>
  </si>
  <si>
    <t>MAURICIO EULOGIO PADILLA SOSA</t>
  </si>
  <si>
    <t>ADMINISTRADORA DE NEGOCIOS PERUANA S.R.L.</t>
  </si>
  <si>
    <t>ESPINOZA &amp; PEREZ S.A.C.</t>
  </si>
  <si>
    <t>IPAMSA E I R LTDA</t>
  </si>
  <si>
    <t>PRODUCTOS DEL VRAE E.I.R.L.</t>
  </si>
  <si>
    <t>MINERA CHALHUANE S.A.C.</t>
  </si>
  <si>
    <t>MILNER INVERSIONES Y SERVICIOS EMPRESA INDIVIDUAL DE RESPONS</t>
  </si>
  <si>
    <t>WCARO CONSULTORES Y CONTRATISTAS S.R.L.</t>
  </si>
  <si>
    <t>CONSTRUCTORA JERI E.I.R.L.</t>
  </si>
  <si>
    <t>GARAGONDO BALBOA HERNAN</t>
  </si>
  <si>
    <t>CAPITAL RBG SERVICIOS GENERALES E.I.R.L.</t>
  </si>
  <si>
    <t>IZAMORAG</t>
  </si>
  <si>
    <t>DISTRIBUCIONES PACORI DURAND E.I.R.LTDA.</t>
  </si>
  <si>
    <t>GESTION ECOSOSTENIBLE SOCIEDAD ANONIMA CERRADA - ECOSOS S.A.</t>
  </si>
  <si>
    <t>C &amp; A MACONI INGENIEROS E.I.R.L.</t>
  </si>
  <si>
    <t>KAISER CORPORATION SOCIEDAD ANONIMA</t>
  </si>
  <si>
    <t>MUNICIPALIDAD DISTRITAL DE LANGA</t>
  </si>
  <si>
    <t>NEOLUMEN S.R.L.</t>
  </si>
  <si>
    <t>AURIFERA SACRAMENTO S.A.</t>
  </si>
  <si>
    <t>CONSORCIO M&amp;I SAN JACINTO</t>
  </si>
  <si>
    <t>CONSTRUCTORA GALAXIA S.A.C.</t>
  </si>
  <si>
    <t>CONSTRUCTORA &amp; INMOBILIARIA SAGITARIO Y ASOCIADOS S.A.C. - SAGITARIO &amp; ASOCIADOS S.A.C.</t>
  </si>
  <si>
    <t>MEGA CONSTRUCCION Y SUPERVISION S.R.L.</t>
  </si>
  <si>
    <t>CONSORCIO SAN PABLO</t>
  </si>
  <si>
    <t>CIA MINERA AURIFERA SANTA ROSA S.A.</t>
  </si>
  <si>
    <t>APACHETA INVERSIONES EN CONSTRUCCION E.I.R.L.</t>
  </si>
  <si>
    <t>GAMAS INGENIERIA Y CONSTRUCCION S.A.C.</t>
  </si>
  <si>
    <t>RODRIGUES FABRICE JOSE ERICK</t>
  </si>
  <si>
    <t>CAVERO DOMINGUEZ CARLOS NIKOLAY</t>
  </si>
  <si>
    <t>SALDAÑA PEREZ SANTIAGO</t>
  </si>
  <si>
    <t>CONSORCIO CANTERAS-RIOS OHLA-PEVOEX</t>
  </si>
  <si>
    <t>AGROINDUSTRIAS EL CORTIJO S.A.C.</t>
  </si>
  <si>
    <t>COSAPI S A</t>
  </si>
  <si>
    <t>CASTILLO CORNEJO PERCY EFRAIN</t>
  </si>
  <si>
    <t>FGE CONSULTORES Y CONSTRUCTORES ASOCIADOS S.A.C.</t>
  </si>
  <si>
    <t>FLUID ENGINEERING S.A.C.</t>
  </si>
  <si>
    <t>MALLAS REPRESENTACIONES CASTRO S.R.L.</t>
  </si>
  <si>
    <t>INGENIERIA DEL CONCRETO Y ALBAñILERIA E.I.R.L.</t>
  </si>
  <si>
    <t>PLUSPETROL PERU CORPORATION S.A.</t>
  </si>
  <si>
    <t>EMPRESA CONSTRUCTORA Y SERVICIOS MULTIPLES ZEUS E.I.R.L.</t>
  </si>
  <si>
    <t>V &amp; J INGENIERIA Y CONSTRUCCION S.A.</t>
  </si>
  <si>
    <t>GEOFORT S.A.C.</t>
  </si>
  <si>
    <t>RIOS CONTRERAS PEDRO LUCIO</t>
  </si>
  <si>
    <t>CORONADO REZZA TOTI BERTHA</t>
  </si>
  <si>
    <t>AMAPOLA 5 SOCIEDAD ANONIMA CERRADA / AMAPOLA 5 SAC</t>
  </si>
  <si>
    <t>SB CONTRATISTAS GENERALES S.R.LTDA.</t>
  </si>
  <si>
    <t>LIHAR PERU S.A.C.</t>
  </si>
  <si>
    <t>INVERSIONES MARVELZ S.A.C.</t>
  </si>
  <si>
    <t>SERVICIOS GENERALES HCP.13 E.I.R.L.</t>
  </si>
  <si>
    <t>MAQUE SONCCO ELIZABETH</t>
  </si>
  <si>
    <t>PALLET PAK SERVICIO AGRO S.A.C.</t>
  </si>
  <si>
    <t>OLACUA RAMOS BECKER ERNESTO</t>
  </si>
  <si>
    <t>COMERCIO INDUSTRIAL DEL SUR E.I.R.L.</t>
  </si>
  <si>
    <t>VIZA SANCHEZ JORGE MANUEL</t>
  </si>
  <si>
    <t>INVERSIONES NOVESUR S.A.C</t>
  </si>
  <si>
    <t>CABEZAS AYUQUE JOSSELU ESMERALDA</t>
  </si>
  <si>
    <t>OBRAS Y SERVICIOS RASY E.I.R.L</t>
  </si>
  <si>
    <t>PORTUGAL AREVALO VANESSA STEPHANIE</t>
  </si>
  <si>
    <t>TOLEDO GONZALEZ DIEGO MIGUEL</t>
  </si>
  <si>
    <t>VALENCIA UGAZ PATRICIA CECILIA</t>
  </si>
  <si>
    <t>CONDORI SANCHEZ IRMA</t>
  </si>
  <si>
    <t>LIZANA LOPEZ TOMAS</t>
  </si>
  <si>
    <t>VENTAS DE GAVIONES</t>
  </si>
  <si>
    <t>GOLD FIELDS LA CIMA S.A.</t>
  </si>
  <si>
    <t>CUMBRA PERÚ S.A.</t>
  </si>
  <si>
    <t>FARMAS</t>
  </si>
  <si>
    <t>CORPORACION HUANCUIRE SOCIEDAD ANONIMA - CORHUAN S.A.</t>
  </si>
  <si>
    <t>KANAY S.A.C.</t>
  </si>
  <si>
    <t>AGROMIN LA BONITA SAC</t>
  </si>
  <si>
    <t>BANCO INTERNACIONAL DEL PERU-INTERBANK</t>
  </si>
  <si>
    <t>COMIN S.A.C.</t>
  </si>
  <si>
    <t>CIA MINERA SANTA LUISA S A</t>
  </si>
  <si>
    <t>MJIMENEZ</t>
  </si>
  <si>
    <t>SANTO TORIBIO CONSTRUCCIONES S.A.C.</t>
  </si>
  <si>
    <t>POLYTEX S.A.</t>
  </si>
  <si>
    <t>INCIMI SOCIEDAD ANONIMA CERRADA</t>
  </si>
  <si>
    <t>GOLDEN FAE SOCIEDAD ANONIMA CERRADA - GOLDEN FAE S.A.C.</t>
  </si>
  <si>
    <t>SMART IRRIGATION PERU EMPRESA INDIVIDUAL DE RESPONSABILIDAD LIMITADA</t>
  </si>
  <si>
    <t>JUAREZ CORONADO EFRAIN</t>
  </si>
  <si>
    <t>CONSORCIO EJECUTOR UCHUMAYO</t>
  </si>
  <si>
    <t>CONSORCIO SAN ANDRES</t>
  </si>
  <si>
    <t>STRACON PERÚ S.A.</t>
  </si>
  <si>
    <t>AMBIPAR ENVIRONMENT PERU SOCIEDAD ANONIMA CERRADA</t>
  </si>
  <si>
    <t>VENTAS DE GCL</t>
  </si>
  <si>
    <t>CONSORCIO MOTUPE</t>
  </si>
  <si>
    <t>GA INGENIEROS CONSTRUCTORES S.A.C.</t>
  </si>
  <si>
    <t>HANRRY CONTRATISTAS GENERALES E.I.R.L.</t>
  </si>
  <si>
    <t>CAMAFRA MOTORS S.A.C.</t>
  </si>
  <si>
    <t>JALC CONSTRUCCIONES &amp; SERVICIOS E.I.R.L. - JALC EIRL</t>
  </si>
  <si>
    <t>FUNDO CHICLAYITO S.A.C.</t>
  </si>
  <si>
    <t>Gisela Harten</t>
  </si>
  <si>
    <t>VENTAS DE GEOBOLSA</t>
  </si>
  <si>
    <t>HAGREGU</t>
  </si>
  <si>
    <t>CONSORCIO RECUPERACION ANDAHUAYLAS</t>
  </si>
  <si>
    <t>GRUPO L &amp; V GEOSINTETICOS DEL PERU E.I.R.L.</t>
  </si>
  <si>
    <t>M.C.M. INGENIEROS S.R.L.</t>
  </si>
  <si>
    <t>CONSORCIO VIAL CHIMBOTE</t>
  </si>
  <si>
    <t>GROUP RYSAT E.I.R.L.</t>
  </si>
  <si>
    <t>JADRIGA GEO PERU S.A.C.</t>
  </si>
  <si>
    <t>DESIGN INGENIERIA Y CONSTRUCCION S.A.C.</t>
  </si>
  <si>
    <t>GIRZAP S.R.L.</t>
  </si>
  <si>
    <t>GRUPO MITU S.A.C.</t>
  </si>
  <si>
    <t>DG LATAM S.A.C.</t>
  </si>
  <si>
    <t>CONSORCIO GERAL</t>
  </si>
  <si>
    <t>INNOVA CONTRATISTAS Y CONSULTORES SOCIEDAD ANONIMA</t>
  </si>
  <si>
    <t>VERDE &amp; CONCRETO S.R.L.</t>
  </si>
  <si>
    <t>MUNICIPALIDAD DE SAN BORJA</t>
  </si>
  <si>
    <t>ADMINISTRACION DE EMPRESAS S.A.C.</t>
  </si>
  <si>
    <t>Jissenia Wara Gironda Sanga</t>
  </si>
  <si>
    <t>MARCELO CLAVER ZAPANA MEJIA</t>
  </si>
  <si>
    <t>SERVICIOS GENERALES BARCOR PERU E.I.R.L.</t>
  </si>
  <si>
    <t>I.M.G AROTOMA S.A.C</t>
  </si>
  <si>
    <t>VENTAS DE GEOCELDA</t>
  </si>
  <si>
    <t>SACYR CONSTRUCCION PERU S.A.C.</t>
  </si>
  <si>
    <t>ARAMOS</t>
  </si>
  <si>
    <t>COMUNE CONSTRUCTORA S.A.C.</t>
  </si>
  <si>
    <t>CHINA GEZHOUBA GROUP COMPANY LIMITED SUCURSAL PERU</t>
  </si>
  <si>
    <t>INVERSIONES GEOTEC S.A.C.</t>
  </si>
  <si>
    <t>OBRAS DE INGENIERIA S.A.C.</t>
  </si>
  <si>
    <t>INVERSION TOTAL TGCM E.I.R.L</t>
  </si>
  <si>
    <t>CASTRO Y ARAUJO CONSTRUCTORES S.A.C.</t>
  </si>
  <si>
    <t>INVERSIONES MICAY S.A.C.</t>
  </si>
  <si>
    <t>CONSORCIO ALTO MOLINO</t>
  </si>
  <si>
    <t>MAS ERRAZURIZ DEL PERU S.A.C.</t>
  </si>
  <si>
    <t>LARKI CONTRATISTAS ASOCIADOS S.A.C</t>
  </si>
  <si>
    <t>SACYR CONSTRUCCION S.A. SUCURSAL DEL PERU</t>
  </si>
  <si>
    <t>VENTAS DE GEODREN</t>
  </si>
  <si>
    <t>MONTE AZUL ALMACENES S.A.C.</t>
  </si>
  <si>
    <t>MAQUINARIAS DEL CENTRO S.A.C.</t>
  </si>
  <si>
    <t>CONSORCIO SANEAMIENTO HUARMEY</t>
  </si>
  <si>
    <t>CONSORCIO HUAYCOLORO</t>
  </si>
  <si>
    <t>SERGUT S.R.L.</t>
  </si>
  <si>
    <t>PROVISIONA S.A.C.</t>
  </si>
  <si>
    <t>GENERAL HOUSE DE COMERCIO INDUSTRIAL S.A.C.</t>
  </si>
  <si>
    <t>T &amp; T INGENIEROS CONSTRUCTORES S.R.L.</t>
  </si>
  <si>
    <t>AFENA CONTRATISTAS GENERALES E.I.R.L.</t>
  </si>
  <si>
    <t>J.C. CONTRATISTAS GENERALES EIRL</t>
  </si>
  <si>
    <t>CONSORCIO WICHAYPAMPA</t>
  </si>
  <si>
    <t>CONSORCIO VIAL CAMPIÑA</t>
  </si>
  <si>
    <t>CONSORCIO VIAL TINGO DE PONAZA</t>
  </si>
  <si>
    <t>ANDEX DEL NORTE S A</t>
  </si>
  <si>
    <t>CONSORCIO IRRIGACION MAJES</t>
  </si>
  <si>
    <t>ECI &amp; CIA CONSTRUCTORES GENERALES S.R.L.</t>
  </si>
  <si>
    <t>RINOL PAVIMENTA S.A.</t>
  </si>
  <si>
    <t>GEOSINTETICOS DEL SUR S.A.C.</t>
  </si>
  <si>
    <t>UNIVERSIDAD CATOLICA SEDES SAPIENTIAE</t>
  </si>
  <si>
    <t>AIRTEC SA</t>
  </si>
  <si>
    <t>GEOTECNOLOGIA E.I.R.L.</t>
  </si>
  <si>
    <t>PRODIMIN S.A.C.</t>
  </si>
  <si>
    <t>BECHTEL PERU S.R.L.</t>
  </si>
  <si>
    <t>BMV INGENIERIA Y CONSTRUCCION S.A.C.</t>
  </si>
  <si>
    <t>LOGISTIC INDUSTRY &amp; MINING S.A.</t>
  </si>
  <si>
    <t>GEOINNOVA CONSULTING S.A.C.</t>
  </si>
  <si>
    <t>PETROTAL PERU S.R.L.</t>
  </si>
  <si>
    <t>SINTON INTERNATIONAL INDUSTRIAL S.A.C.</t>
  </si>
  <si>
    <t>EL MOLLE VERDE S.A.C.</t>
  </si>
  <si>
    <t>ON TIME PERU S.A.C.</t>
  </si>
  <si>
    <t>TECNOMIN DATA S.A.C.</t>
  </si>
  <si>
    <t>BAKAR PERU S.A.C.</t>
  </si>
  <si>
    <t>CONSTRUCTORA CONTRATISTAS DE INGENIERIA S.A - CCODEINGESA</t>
  </si>
  <si>
    <t>HIDRORIEGO INGENIEROS S.A.C</t>
  </si>
  <si>
    <t>TAYPE SEGAMA DANIEL</t>
  </si>
  <si>
    <t>SERVICIOS LOGISTICOS JUAN DIEGO S.A.C.</t>
  </si>
  <si>
    <t>E.L.S.G. EIRL</t>
  </si>
  <si>
    <t>FELIX NICOLE CONSTRUCTORA S.R.L. - FENICC S.R.L.</t>
  </si>
  <si>
    <t>INNOVACION EN GEOSINTETICOS Y CONSTRUCCION SOCIEDAD DE RESPO</t>
  </si>
  <si>
    <t>GRUPO INVERSIONES G &amp; C SAC</t>
  </si>
  <si>
    <t>EMPRESA CONSTRUCTORA A.R.C S.R.LTDA</t>
  </si>
  <si>
    <t>GRODRIGUEZA</t>
  </si>
  <si>
    <t>FORTEZZA MAM S.A.C.</t>
  </si>
  <si>
    <t>COMERCIALIZADORA S &amp; E PERÚ S.A.C.</t>
  </si>
  <si>
    <t>GRUPO ALSACIA PERU S.A.C. - GRALP S.A.C.</t>
  </si>
  <si>
    <t>RHOCA SERVICIOS S.A.C.</t>
  </si>
  <si>
    <t>CALDERON PEREZ MIGUEL ANGEL</t>
  </si>
  <si>
    <t>VEJUS S.A.C.</t>
  </si>
  <si>
    <t>ALASKA INTERNACIONAL S.A.</t>
  </si>
  <si>
    <t>CONSORCIO LORETO</t>
  </si>
  <si>
    <t>ORBES AGRICOLA S.A.C</t>
  </si>
  <si>
    <t>INVERSIONES OLENKA S.A.C.</t>
  </si>
  <si>
    <t>GLJ CONSTRUCTORES E INMOBILIARIOS S.A.C.</t>
  </si>
  <si>
    <t>CONSTRUCTORA LAS PAMPAS DE SIGUAS S.A.</t>
  </si>
  <si>
    <t>SITE SOLUTIONS PERU S.A.C. SISOL PERU S.A.C</t>
  </si>
  <si>
    <t>VENTURA Y DELGADO CONSTRUCTORA Y CONSULTORA SCRL</t>
  </si>
  <si>
    <t>VENTAS DE GEOMALLA</t>
  </si>
  <si>
    <t>AG PROYECTOS Y CONSTRUCCION S.A.C.</t>
  </si>
  <si>
    <t>PAMARO E.I.R.L.</t>
  </si>
  <si>
    <t>CONSORCIO CIRCUITO</t>
  </si>
  <si>
    <t>NERV-GEOSINTETICOS Y DEFENSA RIBEREÑA SOCIEDAD ANONIMA CERRADA</t>
  </si>
  <si>
    <t>INGENIERIA Y TECNOLOGIA DEL AGUA E.I.R.L.</t>
  </si>
  <si>
    <t>VENTAS DE GEOMANTO</t>
  </si>
  <si>
    <t>CONSORCIO R Y V</t>
  </si>
  <si>
    <t>Pueblo Viejo Dominicana Jersey 2 Limited</t>
  </si>
  <si>
    <t>MINERIA Y EXPORTACIONES S.A.C.</t>
  </si>
  <si>
    <t>COMPANIA MINERA ANTAPACCAY S.A.</t>
  </si>
  <si>
    <t>OPTIMUS EQUIPMENT S.A.C.</t>
  </si>
  <si>
    <t>MINERA SAN CRISTOBAL S.A.</t>
  </si>
  <si>
    <t>MINERA SOTRAMI S.A.</t>
  </si>
  <si>
    <t>CONSORCIO SANEAMIENTO LIBERTAD</t>
  </si>
  <si>
    <t>MINERA CHINALCO PERU S.A.</t>
  </si>
  <si>
    <t>AGRICOLA SANTA AZUL S.R.L</t>
  </si>
  <si>
    <t>CONCRETERA SULLANA S.A.C.</t>
  </si>
  <si>
    <t>CONSORCIO MACHUPICCHU GOLD - CONSORCIO GOLDMAC</t>
  </si>
  <si>
    <t>MINERA SHOUXIN PERU S.A.</t>
  </si>
  <si>
    <t>EMPRESA MINERA SANTA MARIA PERU S.A.C.</t>
  </si>
  <si>
    <t>ICONSER S.A.C.</t>
  </si>
  <si>
    <t>VSOTELO</t>
  </si>
  <si>
    <t>DEMEM S A</t>
  </si>
  <si>
    <t>CONSTRUCTORA C &amp; R S.A. CONTRATISTAS GENERALES Y SERVICIOS CONSTR. C &amp; R S.A.</t>
  </si>
  <si>
    <t>NOBEX AGROINDUSTRIAL S.A.</t>
  </si>
  <si>
    <t>NOBEX AGRICOLA S.A.</t>
  </si>
  <si>
    <t>CENTURY MINING PERU S.A.C.</t>
  </si>
  <si>
    <t>COMPAÑIA MINERA PUCARRAJO S.A.C.</t>
  </si>
  <si>
    <t>PLANTA DE BENEFICIO PAMPUTA SOCIEDAD ANONIMA - PLANTA DE BENEFICIO PAMPUTA S.A.</t>
  </si>
  <si>
    <t>ITALICA SOCIETA MINERARIA DEL PERU S.A.C.</t>
  </si>
  <si>
    <t>CAMPOSOL S.A.</t>
  </si>
  <si>
    <t>BURGCOM S.A.C.</t>
  </si>
  <si>
    <t>TERRAMOVE S.A.C</t>
  </si>
  <si>
    <t>MINERA CAMBIO SOCIEDAD ANONIMA</t>
  </si>
  <si>
    <t>REFINERIA LA PAMPILLA S.A.A</t>
  </si>
  <si>
    <t>CONSORCIO SADE - COSAPI</t>
  </si>
  <si>
    <t>AYBAR MOLINA CIRILA ELENA</t>
  </si>
  <si>
    <t>PLUSPETROL NORTE S.A. EN LIQUIDACIÓN</t>
  </si>
  <si>
    <t>MULTIVENTAS STMA. TRINIDAD E.I.R.L.</t>
  </si>
  <si>
    <t>ILCHE S.R.L.</t>
  </si>
  <si>
    <t>COJESAM S.A.C.</t>
  </si>
  <si>
    <t>MINERA AURIFERA CUATRO DE ENERO SOCIEDAD ANONIMA</t>
  </si>
  <si>
    <t>SERV AGUA POTAB Y ALCANT DE LIMA-SEDAPAL</t>
  </si>
  <si>
    <t>GRUPO IMPERIO DORADO S.A.</t>
  </si>
  <si>
    <t>DOE RUN PERU S.R.L. EN LIQUIDACION EN MARCHA</t>
  </si>
  <si>
    <t>VISTA GOLD S.A.C.</t>
  </si>
  <si>
    <t>MARTINEZ CONTRATISTAS E INGENIERIA S.A.</t>
  </si>
  <si>
    <t>MINERA ESPAÑOLITA DEL SUR S.A.</t>
  </si>
  <si>
    <t>INVERSIONES VABEL S.A.</t>
  </si>
  <si>
    <t>CONSORCIO W1</t>
  </si>
  <si>
    <t>ADS ENGINEERING AND CONSTRUCTION S.A.C.</t>
  </si>
  <si>
    <t>KAD CONTRATISTAS GENERALES S.A.C.</t>
  </si>
  <si>
    <t>CONSORCIO AGROMINERO SAN HILARION S.A.C.</t>
  </si>
  <si>
    <t>INGENIEROS SANITARIOS ASOCIADOS SRL</t>
  </si>
  <si>
    <t>ALIAGA &amp; CABALLERO INGENIERIA Y CONSTRUCCION SOCIEDAD ANONIMA</t>
  </si>
  <si>
    <t>ASOCIACION DE DEFENSA Y DESARROLLO AGROPECUARIO DEL VALLE DE TOPARA</t>
  </si>
  <si>
    <t>INNOVA AMBIENTAL S.A.</t>
  </si>
  <si>
    <t>CONSTRUCCIONES SAC.</t>
  </si>
  <si>
    <t>NEGOCIOS AGRICOLAS DEL SUR E.I.R.L.</t>
  </si>
  <si>
    <t>KALEB SERVICIOS GENERALES S.A.C.</t>
  </si>
  <si>
    <t>SOCIEDAD MINERA DE RESPONSABILIDAD LIMITADA CAMILA 2008</t>
  </si>
  <si>
    <t>METALURGIA CONTEC-MGM S.A.C.</t>
  </si>
  <si>
    <t>V &amp; V CONTRATISTAS GENERALES S.R.L.</t>
  </si>
  <si>
    <t>KAZOF S.A.C.</t>
  </si>
  <si>
    <t>INVERSIONES TREO S.A.C.</t>
  </si>
  <si>
    <t>GEOTEXACO PERU E.I.R.L.</t>
  </si>
  <si>
    <t>EMPRESA DE SERVICIOS MULTIPLES DEL VALLE DE TOPARA S.A.</t>
  </si>
  <si>
    <t>FASTER INGENIEROS S.A.C.</t>
  </si>
  <si>
    <t>TERMINALES DEL PERU</t>
  </si>
  <si>
    <t>GRUPO MITRACON SOCIEDAD ANONIMA CERRADA</t>
  </si>
  <si>
    <t>FLAV PROYECTOS S.A.C.</t>
  </si>
  <si>
    <t>POWERTAILINGS TECHNOLOGIES S.A.C</t>
  </si>
  <si>
    <t>CROVISA S.A.C.</t>
  </si>
  <si>
    <t>ECOP S.A.C.INGENIERIA Y CONSTRUCCION</t>
  </si>
  <si>
    <t>CORPORACION ORDOÑEZ CONTRATISTAS GENERALES S.A.C.</t>
  </si>
  <si>
    <t>CONSTRUCTORA SAN JUAN SRL</t>
  </si>
  <si>
    <t>RODRIGUEZ CUADROS MARIA DEL CARMEN</t>
  </si>
  <si>
    <t>INNOVACIONES TECNOLOGICAS AGRICOLAS Y FORESTALES S.A.C.</t>
  </si>
  <si>
    <t>HUDBAY PERU S.A.C.</t>
  </si>
  <si>
    <t>PALTARUMI S.A.C.</t>
  </si>
  <si>
    <t>BINDA INGENIEROS S.A.</t>
  </si>
  <si>
    <t>VEOLIA SERVICIOS PERU S.A.C.</t>
  </si>
  <si>
    <t>CIA.DE EXP.Y NEGOCIOS GNRLES.S.A.(COEXA)</t>
  </si>
  <si>
    <t>CIA MINERA PLATA DORADA S.A.</t>
  </si>
  <si>
    <t>CONSORCIO RIEGO COCHATUPE</t>
  </si>
  <si>
    <t>ALPAYANA S.A.</t>
  </si>
  <si>
    <t>CASA CHICA S.A.C.</t>
  </si>
  <si>
    <t>POLIMETALICOS CHIMBOTE SOCIEDAD ANONIMA CERRADA</t>
  </si>
  <si>
    <t>MINERA ACHANIZO E.I.R.L.-MINACH E.I.R.L.</t>
  </si>
  <si>
    <t>COMPANY SILVER GOLD S.A.</t>
  </si>
  <si>
    <t>MAJIHSA MATERIALES Y CONSTRUCCION E.I.R.L.</t>
  </si>
  <si>
    <t>MEZA INGENIEROS SOCIEDAD ANONIMA CERRADA</t>
  </si>
  <si>
    <t>VIRGEN DE LA MERCED MINING S.A.C.</t>
  </si>
  <si>
    <t>JEFRON Y COMPAÑIA PERU S.A.C.</t>
  </si>
  <si>
    <t>CUANTICA MINING SOCIEDAD ANÓNIMA CERRADA</t>
  </si>
  <si>
    <t>SKINLAND S.A.C.</t>
  </si>
  <si>
    <t>SAVIA PERU S.A.</t>
  </si>
  <si>
    <t>ANDALUCITA S.A.</t>
  </si>
  <si>
    <t>CONSORCIO BOLIVAR</t>
  </si>
  <si>
    <t>EMC GREEN GROUP S.A.</t>
  </si>
  <si>
    <t>CORPORACION INDUSTRIAL MARSAL S.A.C. - COMARSAL SAC</t>
  </si>
  <si>
    <t>KORIMALLKO MINERALS SAC - KOMIN SAC</t>
  </si>
  <si>
    <t>PROYECTOS E INVERSIONES AKIRA S.A.C.</t>
  </si>
  <si>
    <t>CORPORACION HATUN HANAQPACHA S.A.C.</t>
  </si>
  <si>
    <t>MINERA PEÑOLES DE PERU S.A.</t>
  </si>
  <si>
    <t>CORPORACION EMPRESARIAL ESTRADA S.A.C.</t>
  </si>
  <si>
    <t>MINGECON PERU E.I.R.L.</t>
  </si>
  <si>
    <t>MODERN IRRIGATION SYSTEMS S.R.L.</t>
  </si>
  <si>
    <t>CONSORCIO CORAL - MLS</t>
  </si>
  <si>
    <t>MURANO GROUP S.A.C.</t>
  </si>
  <si>
    <t>CORPORACION EMPRESARIAL PROSPECTIVA S.A.C.</t>
  </si>
  <si>
    <t>JULIO CRESPO PERU SOCIEDAD ANONIMA CERRADA</t>
  </si>
  <si>
    <t>RECUPERADA SOCIEDAD ANONIMA CERRADA - RECUPERADA S.A.C.</t>
  </si>
  <si>
    <t>DENVER CONTRATISTAS S.A.C.</t>
  </si>
  <si>
    <t>CONFIPETROL ANDINA S.A.</t>
  </si>
  <si>
    <t>MINERA PERU SOL S.A.C.</t>
  </si>
  <si>
    <t>DARKAT INGENIERIA Y CONSTRUCCION E.I.R.L.</t>
  </si>
  <si>
    <t>CORPORACION MINERA TOMA LA MANO SOCIEDAD ANONIMA</t>
  </si>
  <si>
    <t>NEGOCIOS E INVERSIONES RCK S.A.C.</t>
  </si>
  <si>
    <t>CIME INGENIEROS S R L</t>
  </si>
  <si>
    <t>EMPRESA MINERA OTAPARA S.A.- EMOTSA</t>
  </si>
  <si>
    <t>SP IRRIGA S.A.C.</t>
  </si>
  <si>
    <t>SADE-COMP.GNRAL.TRAVAUX D'HYDRL.SUC.PERU</t>
  </si>
  <si>
    <t>CARBAJAL ALZAMORA VICTOR HUGO</t>
  </si>
  <si>
    <t>UNIDAD EJECUTORA 036 - 001634 "FONDO SIERRA AZUL"</t>
  </si>
  <si>
    <t>DEL VALLE INGENIERIA E.I.R.L.</t>
  </si>
  <si>
    <t>PROCESADORA ECOLOGICA DE MINERALES LOS BUENOS AIRES DE SUYO S.A.</t>
  </si>
  <si>
    <t>CONSTRUCTORA Y CONSULTORIA DON BENJA S.A.C.</t>
  </si>
  <si>
    <t>MACURI CAMARENA ALEX</t>
  </si>
  <si>
    <t>CUMBRA INGENIERIA S.A.</t>
  </si>
  <si>
    <t>REYMUNDO VIDALON ROSARIO</t>
  </si>
  <si>
    <t>EMPRESA COMUNAL HATUN ÑAN PUEBLO LIBRE</t>
  </si>
  <si>
    <t>B &amp; S GEOCONSTRUCCIONES S.A.C.</t>
  </si>
  <si>
    <t>APTIM PERU S.A.C.</t>
  </si>
  <si>
    <t>NETAFIM PERU S.A.C</t>
  </si>
  <si>
    <t>S.M.R.L. SANTA BARBARA DE TRUJILLO</t>
  </si>
  <si>
    <t>SERVIFER SERVICIOS FERRETEROS SRL</t>
  </si>
  <si>
    <t>ECOPRODUCTS S.R.L.</t>
  </si>
  <si>
    <t>COMERCIALIZADORA DE BIENES Y SERVICIOS VICTORIA EIRL</t>
  </si>
  <si>
    <t>GOLD MINING DEL PERU S.A.C.</t>
  </si>
  <si>
    <t>SOCIEDAD MINERA DE RESPONSABILIDAD LIMITADA ADELITA Y MARCOS I</t>
  </si>
  <si>
    <t>ASOCIACION OASIS DE SAN ANDRES</t>
  </si>
  <si>
    <t>INVERSIONES COMBAYO S.R.L.</t>
  </si>
  <si>
    <t>CIA MINERA CORDILLERA S.A.C.</t>
  </si>
  <si>
    <t>ENTRE PLANTAS S.A.C.</t>
  </si>
  <si>
    <t>PARQUE LAMBRAMANI SAC</t>
  </si>
  <si>
    <t>GEOSINTETICOS Y TUBOSISTEMAS DEL NORTE E.I.R.L.</t>
  </si>
  <si>
    <t>ARROYO QUICHCA YDMA MARGARITA</t>
  </si>
  <si>
    <t>SERVICIOS METAL MECANICA HNOS BENITES S.R.LTDA.</t>
  </si>
  <si>
    <t>JONGOS E.I.R.L.</t>
  </si>
  <si>
    <t>FERROVIAS CENTRAL ANDINA S.A.</t>
  </si>
  <si>
    <t>LA PORTADA S.A.C</t>
  </si>
  <si>
    <t>COVEMINE S.C.R.L.</t>
  </si>
  <si>
    <t>PIJORCE E.I.R.L.</t>
  </si>
  <si>
    <t>MINERA CORILAND S.A.C.</t>
  </si>
  <si>
    <t>DALCOR CONTRATISTAS GENERALES S.A.C.</t>
  </si>
  <si>
    <t>EMPRESA DE GENERACION HUALLAGA SOCIEDAD ANONIMA</t>
  </si>
  <si>
    <t>HYDRO RED COMERCIAL E.I.R.L.</t>
  </si>
  <si>
    <t>BANCO INTERAMERICANO DE FINANZAS</t>
  </si>
  <si>
    <t>EMPRESA MINERA Y DE MULTIPLES SERVICIOS SOL DE ORO S.R.L.</t>
  </si>
  <si>
    <t>CONSORCIO LOS ANDES</t>
  </si>
  <si>
    <t>CONSORCIO CANAL MRV</t>
  </si>
  <si>
    <t>T &amp; T INGENIERIA Y CONSTRUCCION S.A</t>
  </si>
  <si>
    <t>TOWER AND TOWER S.A.</t>
  </si>
  <si>
    <t>EDCAR ING CONTRAT GRLS E I R L</t>
  </si>
  <si>
    <t>MULTISERVICIOS MILENKA E.I.R.L.</t>
  </si>
  <si>
    <t>EMPRESA, CONSTRUCTORA, CONSULTORA, COMERCIALIZADORA Y SERVICIOS ALPHA S.A.C.</t>
  </si>
  <si>
    <t>DEOCHRYSO SOCIEDAD ANONIMA CERRADA DEOCHRYSO S. A. C.</t>
  </si>
  <si>
    <t>LOS ANDENES EXPORT IMPORT S.R.L.</t>
  </si>
  <si>
    <t>LOAYZA PALOMINO JANET ALICE</t>
  </si>
  <si>
    <t>HORNA MENDOZA VIOLETA</t>
  </si>
  <si>
    <t>AGRONEGOCIOS SANTA CRUZ S.A.C.</t>
  </si>
  <si>
    <t>LU MINING S.A.C</t>
  </si>
  <si>
    <t>CISE INGENIERÍA S.R.L.</t>
  </si>
  <si>
    <t>COMPAÑIA MINERA SOUTH AMERICA S.A.C.</t>
  </si>
  <si>
    <t>GITACH S.A.C.</t>
  </si>
  <si>
    <t>MINGECO INGENIERIA S.A.C.</t>
  </si>
  <si>
    <t>TRACKLESS MINING SOCIEDAD ANONIMA CERRADA</t>
  </si>
  <si>
    <t>PERURAIL S.A.</t>
  </si>
  <si>
    <t>ICONSA PERU CONTRATISTAS GENERALES S.R.L</t>
  </si>
  <si>
    <t>CONSTRUCTORA FRAPI E.I.R.L.</t>
  </si>
  <si>
    <t>FUNDO DON JORGE S.A.C.</t>
  </si>
  <si>
    <t>INDUSTRIAL AIR S.A.C.</t>
  </si>
  <si>
    <t>MINERA STALY S.A.C</t>
  </si>
  <si>
    <t>BERKES CONSTRUCCION Y MONTAJES S.A., SUCURSAL DEL PERU</t>
  </si>
  <si>
    <t>GRUPO EMPRESARIAL MINERO M.S. S.A.C.</t>
  </si>
  <si>
    <t>ZARATE GARCIA ROY RUBEN</t>
  </si>
  <si>
    <t>CAD BUSINESS GROUP EMPRESA INDIVIDUAL DE RESPONSABILIDAD LIMITADA</t>
  </si>
  <si>
    <t>AGROCOLCAS RIEGO TECNIFICADO S.A.C.</t>
  </si>
  <si>
    <t>INVERSIONES OSHU E.I.R.L.</t>
  </si>
  <si>
    <t>JHEYSON CONSTRUCTOR S.A.C.</t>
  </si>
  <si>
    <t>MARANATHA PROYECTOS Y CONSTRUCCIONES S.A.C.</t>
  </si>
  <si>
    <t>COMINASA S.A.C.</t>
  </si>
  <si>
    <t>AGROINDUSTRIA CAMPO ALEGRE S.A.C.</t>
  </si>
  <si>
    <t>CUPRICA S.A.C.</t>
  </si>
  <si>
    <t>PETROLERA MONTERRICO S.A</t>
  </si>
  <si>
    <t>MUÑOZ HUILLCA KATTY</t>
  </si>
  <si>
    <t>MINERA MH S.A.C.</t>
  </si>
  <si>
    <t>INKA &amp; LA MANCHA SRL</t>
  </si>
  <si>
    <t>INGENIERIA MONTAJE DE GEOSINTETICOS MINERIA CONSTRUCCION S.A</t>
  </si>
  <si>
    <t>MEVARGAS</t>
  </si>
  <si>
    <t>HUILLCAS CCANTO VILMA</t>
  </si>
  <si>
    <t>H &amp; V CONSTRUCTORA VALLEJOS SRL</t>
  </si>
  <si>
    <t>CONSORCIO CHOSICA</t>
  </si>
  <si>
    <t>CONSORCIO PUENTE DEL EJERCITO</t>
  </si>
  <si>
    <t>PERFORMANCE REAL STATE S.A.C.</t>
  </si>
  <si>
    <t>SANTA ANA MINING S.A.C.</t>
  </si>
  <si>
    <t>PAMPA SONQO E.I.R.L.</t>
  </si>
  <si>
    <t>PALMAS DEL SHANUSI S.A.</t>
  </si>
  <si>
    <t>AGROSERVICIOS SAN LUIS S.A.C.</t>
  </si>
  <si>
    <t>GOLDEN LIGHT SOCIEDAD ANONIMA CERRADA - GOLDEN LIGHT S.A.C.</t>
  </si>
  <si>
    <t>YONAMI S.A.C.</t>
  </si>
  <si>
    <t>MINERA CONFIANZA S.A.C.</t>
  </si>
  <si>
    <t>MINERA FLOR AQUIA SOCIEDAD ANONIMA CERRADA</t>
  </si>
  <si>
    <t>INDUSTRIAS TITAN COLOR SOCIEDAD ANONIMA CERRADA</t>
  </si>
  <si>
    <t>FERROCARRIL TRANSANDINO S.A.</t>
  </si>
  <si>
    <t>COMPAÑIA MINERA HGZ S.A.C.</t>
  </si>
  <si>
    <t>QUIMPAC S.A.</t>
  </si>
  <si>
    <t>SERVICIOS Y CONSTRUCCION.IMESUR S.A.C.</t>
  </si>
  <si>
    <t>FGA INGENIEROS SA</t>
  </si>
  <si>
    <t>AGROPECUARIA LA MOCHERITA SAC</t>
  </si>
  <si>
    <t>CONSORCIO BIDDLE CONAR</t>
  </si>
  <si>
    <t>IESA SA</t>
  </si>
  <si>
    <t>SANTANA VIVANCO ALEJANDRO SAUL</t>
  </si>
  <si>
    <t>OPERADORES CONCENTRADOS PERUANOS S.A.C.</t>
  </si>
  <si>
    <t>EXPLORACIONES YONAR E.I.R.L.</t>
  </si>
  <si>
    <t>CONSORCIO INTERNACIONAL WAYRA</t>
  </si>
  <si>
    <t>CONSORCIO ABANCAY</t>
  </si>
  <si>
    <t>JAMAL GEOSINTETICOS S.A.C.</t>
  </si>
  <si>
    <t>NEGOCIOS FERRETEROS A UNO S.R.L.</t>
  </si>
  <si>
    <t>DAKER S.A.C.</t>
  </si>
  <si>
    <t>INVERSIONES MC VALENTINO S.A.C.</t>
  </si>
  <si>
    <t>CONSTRUCTORA KATARINDO S.A.C.</t>
  </si>
  <si>
    <t>TITANIUM INGENIERIA Y CONSTRUCCION E.I.R.L.</t>
  </si>
  <si>
    <t>SAN MARTIN INGENIEROS CONTRATISTAS GENERALES S.A.C.</t>
  </si>
  <si>
    <t>CARBONELL FIGUERAS S.A.C.</t>
  </si>
  <si>
    <t>TECNIFICACION EN RIEGO SUAREZ S.A.C.</t>
  </si>
  <si>
    <t>PLANTA DE BENEFICIO NUEVA ESPERANZA S.A.C.</t>
  </si>
  <si>
    <t>COPPERFIELD PERU SOCIEDAD ANONIMA CERRADA</t>
  </si>
  <si>
    <t>OIL BUSINESS SERVICES S.A.S.</t>
  </si>
  <si>
    <t>INVERSIONES ENRIQUEZ A&amp;E E.I.R.L.</t>
  </si>
  <si>
    <t>CORPORACION GEOIMPERU S.A.C.</t>
  </si>
  <si>
    <t>MULTISERVICIOS INDUSTRIALES OS10 E.I.R.L.</t>
  </si>
  <si>
    <t>COMPAÑIA FENIX Y FENIX S.A.C.</t>
  </si>
  <si>
    <t>GEOPERU SERVICE S.A.C.</t>
  </si>
  <si>
    <t>GTG PETROLEUM S.A.C.</t>
  </si>
  <si>
    <t>COMIN OCHOA S.A.C.</t>
  </si>
  <si>
    <t>STORK PERU S.A.C.</t>
  </si>
  <si>
    <t>ROSAS PEÑALOZA ELMER FERNANDO</t>
  </si>
  <si>
    <t>GEOMINCO SRL</t>
  </si>
  <si>
    <t>VIRGEN DE LA MERCED CORP S.A.C.</t>
  </si>
  <si>
    <t>MENDOZA CARBAJAL JAVIER HUGO</t>
  </si>
  <si>
    <t>CONSORCIO NOR ORIENTE</t>
  </si>
  <si>
    <t>INVERSIONES AGROPECUARIAS SAN JUAN EIRL</t>
  </si>
  <si>
    <t>OMAY SOCIEDAD ANONIMA CERRADA</t>
  </si>
  <si>
    <t>CORPORACIÓN YAKU INGENIEROS E.I.R.L.</t>
  </si>
  <si>
    <t>SUMA PROVEEDORES S.A.C.</t>
  </si>
  <si>
    <t>SINERGROUP S.A.C.</t>
  </si>
  <si>
    <t>AQUAMAS E.I.R.L.</t>
  </si>
  <si>
    <t>MASTER AGRO BUSINESS 3 S.A.C.</t>
  </si>
  <si>
    <t>SINOHYDRO CORPORATION LIMITED, SUCURSAL DEL PERU</t>
  </si>
  <si>
    <t>MVS REPRESENTACIONES S.R.L.</t>
  </si>
  <si>
    <t>MANUFACTURAS INDUSTRIALES RODRIGO E.I.R.L.</t>
  </si>
  <si>
    <t>INVERSIONES MARIELITA TRUJILLO E.I.R.L.</t>
  </si>
  <si>
    <t>INGENIERIA Y CONSTRUCCIONES MAS ERRAZURIZ LIMITADA - SUCURS</t>
  </si>
  <si>
    <t>CORPORACION CR INGS S.A.C. - CCRISAC</t>
  </si>
  <si>
    <t>CONSTRUCTORA GREEN S.A.C.</t>
  </si>
  <si>
    <t>CONSORCIO LEMIVIL S.A.C.</t>
  </si>
  <si>
    <t>INDUSTRIAS Y SERVICIOS ELECTRO-MECANICOS S.R.L.</t>
  </si>
  <si>
    <t>CONSORCIO SANTA ROSA</t>
  </si>
  <si>
    <t>GEOMAF INSTALACION ALQUILER DE EQUIPOS GEOSINTETICOS SOCIEDAD ANONIMA CERRADA</t>
  </si>
  <si>
    <t>RODIL ARQUITECTOS S.A.C.</t>
  </si>
  <si>
    <t>INGECOL SUCURSAL DE PERU</t>
  </si>
  <si>
    <t>JM SOLUCIONES SOCIEDAD ANONIMA CERRADA</t>
  </si>
  <si>
    <t>JAMS INGENIERIA Y CONSTRUCCION SOCIEDAD ANONIMA CERRADA</t>
  </si>
  <si>
    <t>AGRICOLA DEL CHIRA S.A.</t>
  </si>
  <si>
    <t>DEL ANDE ALIMENTOS S.A.C.</t>
  </si>
  <si>
    <t>OBRAS Y SERVICIOS PETROLEROS S.A.C.</t>
  </si>
  <si>
    <t>RICARDO EMILIO YUI LEON</t>
  </si>
  <si>
    <t>SIMON CAPILLO RAFAEL</t>
  </si>
  <si>
    <t>SAN MIGUEL FRUITS PERU S.A.</t>
  </si>
  <si>
    <t>EMPRESA DE TRANSPORTES Y SERVICIOS INDALO SAC</t>
  </si>
  <si>
    <t>GRAU LOGISTICA EXPRESS S.A.</t>
  </si>
  <si>
    <t>BERNABE PEREZ JIMMY SERAFIN</t>
  </si>
  <si>
    <t>ESMERALDA CORP S.A.C.</t>
  </si>
  <si>
    <t>GCZ INGENIEROS S.A.C</t>
  </si>
  <si>
    <t>COMPAÑIA MINERA SAN JERONIMO DE OCUVIRI S.A.C.</t>
  </si>
  <si>
    <t>AGRICOLA HMPM SOCIEDAD ANONIMA</t>
  </si>
  <si>
    <t>GUBBINS GRANGER ALEJANDRO HENRY</t>
  </si>
  <si>
    <t>PROCESADORA SUDAMERICANA S R L</t>
  </si>
  <si>
    <t>DISTRIBUCIONES SANTA MONICA EIRL</t>
  </si>
  <si>
    <t>MECO S.G S.A.C.</t>
  </si>
  <si>
    <t>COMPAÑIA MINERA TEODORITA S.A.C.</t>
  </si>
  <si>
    <t>GUTIERREZ ESCUDERO E.I.R.L.</t>
  </si>
  <si>
    <t>CARRANZA S.A.</t>
  </si>
  <si>
    <t>FELIPE MORALES BASURTO CARMEN LILIA</t>
  </si>
  <si>
    <t>GEOSISTEM WORLD E.I.R.L.</t>
  </si>
  <si>
    <t>OLFA CONTRATISTAS GENERALES SAC</t>
  </si>
  <si>
    <t>COVICCE S.A.C.</t>
  </si>
  <si>
    <t>MAQUINARIAS MINERAS &amp; ENGINEERING S.A.C.</t>
  </si>
  <si>
    <t>V &amp; V BRAVO S.A.C.</t>
  </si>
  <si>
    <t>NAPAN GARCIA ISIDRO ALEXI</t>
  </si>
  <si>
    <t>ZAGAT INGENIERIA Y CONSTRUCCION SOCIEDAD ANONIMA CERRADA</t>
  </si>
  <si>
    <t>JMK MINING SUPPLIES S.R.L.</t>
  </si>
  <si>
    <t>VML LOGISTICA INDUSTRIAL S.A.C.</t>
  </si>
  <si>
    <t>ROMACA S.A.C.</t>
  </si>
  <si>
    <t>CONSTRUCTORA MULTISERVICIOS DAJ S.A.C. - CMDAJ S.A.C.</t>
  </si>
  <si>
    <t>CHAKUY DESARROLLO DE PROYECTOS Y CONSTRUCCION S.A.C.</t>
  </si>
  <si>
    <t>LUZ VICTORIA GALECIO LOPE</t>
  </si>
  <si>
    <t>Constructora Villacreces Andrade CVA S.A</t>
  </si>
  <si>
    <t>SOCIEDAD AGROPECUARIA FRUTOS DEL SUR S.A.C.</t>
  </si>
  <si>
    <t>VENTAS DE GEOMEMBRANA HDPE</t>
  </si>
  <si>
    <t>DISTRIBUIDORES MINEROS SANTA MARIA I E.I.R.L.</t>
  </si>
  <si>
    <t>MANZI S.A.C.</t>
  </si>
  <si>
    <t>Carlos Augusto Ibarra Lanatta</t>
  </si>
  <si>
    <t>GRODRIGUEZ</t>
  </si>
  <si>
    <t>VENTAS DE GEOMEMBRANA PVC</t>
  </si>
  <si>
    <t>JJAR ANDINA S.A.C.</t>
  </si>
  <si>
    <t>GRUPO CONSTRUCCIONES PLANIFICADAS S.A. DE C.V., SUCURSAL PERÚ</t>
  </si>
  <si>
    <t>CONALVIAS CONSTRUCCIONES S.A.C.</t>
  </si>
  <si>
    <t>JARDINES VICTORIA E.I.R.L.</t>
  </si>
  <si>
    <t>IDEAS VERDES S.A.C.</t>
  </si>
  <si>
    <t>VENTAS DE GEONET</t>
  </si>
  <si>
    <t>CONSORCIO CHINCHERO</t>
  </si>
  <si>
    <t>RIPCONCIV CONSTRUCCIONES CIVILES CIA LTDA SUCURSAL DEL PERU</t>
  </si>
  <si>
    <t>CONSORCIO PANEDILE - SEMISA</t>
  </si>
  <si>
    <t>CONSORCIO ANCASH</t>
  </si>
  <si>
    <t>CHINA CIVIL ENGINEERING CONSTRUCTION CORPORATION SUCURSAL DEL PERU</t>
  </si>
  <si>
    <t>CONSORCIO AMBIENTAL PASCO</t>
  </si>
  <si>
    <t>VIALUSA S.A.C</t>
  </si>
  <si>
    <t>CONSORCIO LAS GAVIOTAS</t>
  </si>
  <si>
    <t>CHILO CHOQUE VILMA ELEUTERIA</t>
  </si>
  <si>
    <t>CONSTRUCTORA SAN JOSE SUCURSAL DEL PERU</t>
  </si>
  <si>
    <t>ECO SOLUTIONS S.A.C.</t>
  </si>
  <si>
    <t>INMOBILIARIA BOCANEGRA S.A.C.</t>
  </si>
  <si>
    <t>TREVALI PERU S.A.C.</t>
  </si>
  <si>
    <t>GRUPO FER. CONS SOCIEDAD ANONIMA CERRADA</t>
  </si>
  <si>
    <t>CONSTRUCCIONES DEL TITICACA S.A.C.</t>
  </si>
  <si>
    <t>PROYECTO ESPECIAL PICHIS PALCAZU</t>
  </si>
  <si>
    <t>CONSORCIO ARBOLEDA</t>
  </si>
  <si>
    <t>CHINA INTERNATIONAL WATER &amp; ELECTRIC COR P.(PERU)</t>
  </si>
  <si>
    <t>NEPTUNO CONTRATISTAS GENERALES S.A.C.</t>
  </si>
  <si>
    <t>CONSTRUCTORA IDROGO SOCIEDAD COMERCIAL DE RESPONSABILIDAD LIMITADA</t>
  </si>
  <si>
    <t>KNAVARRO</t>
  </si>
  <si>
    <t>AMERICA DE TRANSPORTES S.R.L.</t>
  </si>
  <si>
    <t>CONSORCIO PAUCARTAMBO</t>
  </si>
  <si>
    <t>HV CONTRATISTAS S.A.</t>
  </si>
  <si>
    <t>CONSORCIO DEFENSAS RIBEREÑAS HUARMEY</t>
  </si>
  <si>
    <t>COBRA PERU S.A</t>
  </si>
  <si>
    <t>EMPRESA COMUNAL DE SERVICIOS MULTIPLES DE LA COMUNIDAD CAMPESINA DE TACA</t>
  </si>
  <si>
    <t>JAC INGENIEROS CONTRATISTAS S.A.C.</t>
  </si>
  <si>
    <t>EKITA SOCIEDAD ANONIMA CERRADA</t>
  </si>
  <si>
    <t>SERVICIOS GENERALES VIVIANA EIRL</t>
  </si>
  <si>
    <t>FK &amp; JJ CONTRATISTAS GENERALES S.A.C.</t>
  </si>
  <si>
    <t>CONSORCIO GYM-OSSA</t>
  </si>
  <si>
    <t>MANCORALAND S.A.C</t>
  </si>
  <si>
    <t>HERMANOS PUCHURI CONSTRUCTORA S.A.</t>
  </si>
  <si>
    <t>CONSORCIO VIRGEN DEL CARMEN</t>
  </si>
  <si>
    <t>ESPINOZA BULLON MILAGROS PILAR</t>
  </si>
  <si>
    <t>CJR RENEWABLES PERU SOCIEDAD ANONIMA CERRADA</t>
  </si>
  <si>
    <t>CONSORCIO SACYR - AJANI</t>
  </si>
  <si>
    <t>CH Y C INVERSIONES AMERICANAS E.I.R.L.</t>
  </si>
  <si>
    <t>GRUPO HDG CONSTRUCCIONES S.A.C.</t>
  </si>
  <si>
    <t>SUMPLAST S.A.C.</t>
  </si>
  <si>
    <t>BURGA SALAZAR ARTURO</t>
  </si>
  <si>
    <t>APLICA PERU S.A.C</t>
  </si>
  <si>
    <t>CONSORCIO HOSPITAL ESPINAR</t>
  </si>
  <si>
    <t>KATEMU PERU SOCIEDAD ANONIMA CERRADA</t>
  </si>
  <si>
    <t>CONSORCIO COSAPI - HV</t>
  </si>
  <si>
    <t>COMPAÑIA MINERA BARBASTRO S.A.C.</t>
  </si>
  <si>
    <t>CONSORCIO COSTANERA CALLAO</t>
  </si>
  <si>
    <t>J.R.VER S.A.C.</t>
  </si>
  <si>
    <t>GEOSISTEM E.I.R.L.</t>
  </si>
  <si>
    <t>PLACER DOME DEL PERU S.A.C</t>
  </si>
  <si>
    <t>PERU LNG S.R.L.</t>
  </si>
  <si>
    <t>GLOBO INVERSIONES E.I.R.L.</t>
  </si>
  <si>
    <t>PISOS POLIMERICOS Y CEMENTICIOS S.A.C.</t>
  </si>
  <si>
    <t>IC &amp; MA INGENIEROS CONTRATISTAS Y SERVICIOS GENERALES S.R.L.</t>
  </si>
  <si>
    <t>NYRSTAR PERU S.A.C.</t>
  </si>
  <si>
    <t>CONSTRUCCIONES Y PROMOCIONES BALZOLA S.A. SUCURSAL DEL PERU</t>
  </si>
  <si>
    <t>ARAMAYO SAC CONTRATISTAS GENERALES</t>
  </si>
  <si>
    <t>G &amp; M MANGUERAS INDUSTRIALES PERU E.I.R.L.</t>
  </si>
  <si>
    <t>PLASTIC TECHNOLOGY DEL PERU S.A.C.</t>
  </si>
  <si>
    <t>RC PISOS INGENIERIA Y CONSTRUCCION E.I.R.L.</t>
  </si>
  <si>
    <t>VERA DE RODRIGUEZ CRISTINA NILDA</t>
  </si>
  <si>
    <t>COMPAÑIA DISTRIBUIDORA DE TUBOS Y ACCESORIOS S.A.C.</t>
  </si>
  <si>
    <t>CONSORCIO REDRAM - TUCUMANN</t>
  </si>
  <si>
    <t>RUIZ DURAND JORGE ADAN</t>
  </si>
  <si>
    <t>mi*</t>
  </si>
  <si>
    <t>ETERMAR - ENGENHARIA E CONSTRUÇÃO, S.A. SUC.PERU</t>
  </si>
  <si>
    <t>RAMA S.A.C.</t>
  </si>
  <si>
    <t>GEOESTANDAR S.A.C.</t>
  </si>
  <si>
    <t>MOPSA-PERU S.A.C.</t>
  </si>
  <si>
    <t>VILCON S.A. CONTRATISTAS GENERALES</t>
  </si>
  <si>
    <t>PLANTA DE RESERVA FRIA DE GENERACION DE ETEN S.A.</t>
  </si>
  <si>
    <t>A &amp; C SOLUCIONES LOGISTICAS GENERALES S.A.C.</t>
  </si>
  <si>
    <t>REPRESENTACIONES PERU COMPANY S.A.C.</t>
  </si>
  <si>
    <t>COMERCIALIZADORA KV &amp; AL E.I.R.L.</t>
  </si>
  <si>
    <t>CENTRO CINDES</t>
  </si>
  <si>
    <t>SERVICIOS GENERALES VILCHEZ S.A.C.</t>
  </si>
  <si>
    <t>TECPISOS S.A.C.</t>
  </si>
  <si>
    <t>OSMIR SOCIEDAD COMERCIAL DE RESPONSABILIDAD LIMITADA</t>
  </si>
  <si>
    <t>JUSAMA E.I.R.L.</t>
  </si>
  <si>
    <t>EDP INGENIERIA Y CONSTRUCCION S.A.C.</t>
  </si>
  <si>
    <t>CONSORCIO SAN NICOLÁS</t>
  </si>
  <si>
    <t>OBRACIV CIA. LTDA.SUCURSAL DEL PERU</t>
  </si>
  <si>
    <t>CONSTRUCTORA SOLMY E.I.R.L.</t>
  </si>
  <si>
    <t>ROXMAR IMPORT E.I.R.L.</t>
  </si>
  <si>
    <t>SEROC INGENIEROS S.A.C.</t>
  </si>
  <si>
    <t>CONSORCIO CONDULATIN</t>
  </si>
  <si>
    <t>MARQUISA S.A.C.CONTRATISTAS GENERALES</t>
  </si>
  <si>
    <t>CONSORCIO EL MILAGRO</t>
  </si>
  <si>
    <t>VARGAS ESCALANTE CONSTRUCCIONES S.A.C.</t>
  </si>
  <si>
    <t>ROLDAN BENADUCCI CESAR EMILIO</t>
  </si>
  <si>
    <t>INVERSIONES ECONOVA E.I.R.L.</t>
  </si>
  <si>
    <t>PROYECTO TIERRA VERDE S.R.L.</t>
  </si>
  <si>
    <t>BP SUPPLY S.A.C.</t>
  </si>
  <si>
    <t>ATRIUM ARQUITECTURA Y CONSTRUCCION S.A.C</t>
  </si>
  <si>
    <t>LAURENTE ALTAMIRANO ELIZABETH</t>
  </si>
  <si>
    <t>VAREA BAZO ANIBAL</t>
  </si>
  <si>
    <t>DEALER S.A.C.</t>
  </si>
  <si>
    <t>GRUPO CORPORATIVO AMERICA S.A.C.</t>
  </si>
  <si>
    <t>CONSORCIO E&amp;M</t>
  </si>
  <si>
    <t>CODISA IMPORT EIRL</t>
  </si>
  <si>
    <t>IRRIGARDEN S.R.L</t>
  </si>
  <si>
    <t>ARDESIA SAC</t>
  </si>
  <si>
    <t>HM ESFERA INMOBILIARIA S.A.C.</t>
  </si>
  <si>
    <t>VENTAS DE GEOTEXTIL</t>
  </si>
  <si>
    <t>INCIMMET S.A.</t>
  </si>
  <si>
    <t>INVERSIONES Y NEGOCIOS CELAL E.I.R.L.</t>
  </si>
  <si>
    <t>W&amp;H IMPORTACIONES CIA LTDA</t>
  </si>
  <si>
    <t>INVERSIONES Y NEGOCIOS ALBINDEC S.A.C.</t>
  </si>
  <si>
    <t>MAC INGENIERIA Y SERVICIOS S.A.C.</t>
  </si>
  <si>
    <t>DE LA CRUZ ESPINOZA JORGE IVAN</t>
  </si>
  <si>
    <t>BURSAL S A</t>
  </si>
  <si>
    <t>INVERSIONES Y SERVICIOS ALICEL S.A.C.</t>
  </si>
  <si>
    <t>RESEFER MINING &amp; CONSTRUCTION S.A.</t>
  </si>
  <si>
    <t>LAS BRAVAS N° 2 DE ICA S.A.C.</t>
  </si>
  <si>
    <t>METALES SOL DE ORO E.I.R.L.</t>
  </si>
  <si>
    <t>INVERSIONES MIGABY S.A.C.</t>
  </si>
  <si>
    <t>OPERACIONES SEPROCAL S.A.C.</t>
  </si>
  <si>
    <t>SUBTERRANEA DRILLING S.A.C.</t>
  </si>
  <si>
    <t>COMINCO S.R.L.</t>
  </si>
  <si>
    <t>TITAN CONTRATISTAS GENERALES S.A.C.</t>
  </si>
  <si>
    <t>CONSTRUMINING, INC.</t>
  </si>
  <si>
    <t>ZAGEM SAC</t>
  </si>
  <si>
    <t>ALTEMEC S.A.C.</t>
  </si>
  <si>
    <t>RODRIGUEZ VILLALOBOS KATHERINE DEL CARMEN</t>
  </si>
  <si>
    <t>OPERMIN S.A.C.</t>
  </si>
  <si>
    <t>IMPORTACIONES &amp; NEGOCIOS MILAGRITOS S.A.C.</t>
  </si>
  <si>
    <t>BIRA BIENES RAICES S.A.</t>
  </si>
  <si>
    <t>KRELIUM S.A.C.</t>
  </si>
  <si>
    <t>MINERIA EXPLORACIONES Y COMERCIALIZACION DE MINERALES E.I.R.L.</t>
  </si>
  <si>
    <t>MONARCA GOLD S.A.C.</t>
  </si>
  <si>
    <t>CONTRATOS MINEROS E INVERSIONES SAC</t>
  </si>
  <si>
    <t>MINERA AURIFERA PODEROSA MINAURIP S.A</t>
  </si>
  <si>
    <t>MINING COMPANY DORADO E.I.R.L. - MI COMP. DO E.I.R.L.</t>
  </si>
  <si>
    <t>VASQUEZ ALVINCO ULISES DOMINGO</t>
  </si>
  <si>
    <t>INGENIERIA MECANICA ELECTRICA Y SERV SRL</t>
  </si>
  <si>
    <t>MTJ GENERAL SERVICE S.A.C</t>
  </si>
  <si>
    <t>MINERA SANTA LUCIA G S.A.C</t>
  </si>
  <si>
    <t>ALBINCO VILLALOBOS MAYRA RICEL</t>
  </si>
  <si>
    <t>RODRIGUEZ VILLALOBOS LUIS DEMETRIO</t>
  </si>
  <si>
    <t>MINERA TANGANA S.A.C.</t>
  </si>
  <si>
    <t>SOCIEDAD MINERA LIGA DE ORO S A SOMILOR</t>
  </si>
  <si>
    <t>ALVINCO PAREDES ESGAR JONATAN</t>
  </si>
  <si>
    <t>ALBINCO VILLALOBOS DE SALDAÑA YOVANA YANINA</t>
  </si>
  <si>
    <t>FLECOM S.A.C.</t>
  </si>
  <si>
    <t>GUGLIERMINO Y GUGLIERMINO S.A.C.</t>
  </si>
  <si>
    <t>MINERA BELORO C.L.</t>
  </si>
  <si>
    <t>EMP DE SERV MULT SANTA CATALINA EIRL</t>
  </si>
  <si>
    <t>DE LA CRUZ ESPINOZA MILDRED MICHEL</t>
  </si>
  <si>
    <t>ECHE ALVINCO RODRIGO ANTONIO</t>
  </si>
  <si>
    <t>JUARES ESPINOZA EDUARDO TEODORO</t>
  </si>
  <si>
    <t>ROCKBIT R&amp;S INTERNATIONAL S.A.S.</t>
  </si>
  <si>
    <t>MINERALES AURI VERDE EMPRESA INDIVIDUAL DE RESPONSABILIDAD LIMITADA.</t>
  </si>
  <si>
    <t>IESA S.R.L.</t>
  </si>
  <si>
    <t>ESPA GARCES ALVEAR FERNANDO SALCEDO</t>
  </si>
  <si>
    <t>CORPORACION DE NEGOCIOS HORIZONTE S.A.C.</t>
  </si>
  <si>
    <t>PERU CHEESE S.R.L</t>
  </si>
  <si>
    <t>DELGADO LLAMOSAS VICTOR HUGO GUSTAVO</t>
  </si>
  <si>
    <t>MINERA PARON S.A.C.</t>
  </si>
  <si>
    <t>CORPORACION MINERA ANANEA S.A.</t>
  </si>
  <si>
    <t>MINERA CARLOS V E.I.R.L.</t>
  </si>
  <si>
    <t>ALVINCO YPARRAGUIRRE DANIEL TITO</t>
  </si>
  <si>
    <t>MINERO KANI S.A.C.</t>
  </si>
  <si>
    <t>APFATA VARGAS EDWIN YHON</t>
  </si>
  <si>
    <t>CAMPOVERDE CABEZAS ROBINSON ENRIQUE</t>
  </si>
  <si>
    <t>COMPAÑIA MINERA CORDILLERA AZUL S.A.C.</t>
  </si>
  <si>
    <t>MINERA CELDIN'S S.R.L.</t>
  </si>
  <si>
    <t>GEMIN MINING CONSTRUCTION S.A.C.</t>
  </si>
  <si>
    <t>PACHECO VILLALOBOS JUAN ANSELMO</t>
  </si>
  <si>
    <t>GOLDEN RIVER RESOURCES SAC</t>
  </si>
  <si>
    <t>RUNA RUMI S.A.C.</t>
  </si>
  <si>
    <t>JV EQUIPOS INDUSTRIALES Y SERVICIOS S.A.C.</t>
  </si>
  <si>
    <t>FERREMIN PERU S.R.L.</t>
  </si>
  <si>
    <t>CESAR VALENCIA JIMMY VALERIANO</t>
  </si>
  <si>
    <t>CONSTRUCTORES DE PIQUES Y SERVICIOS MINEROS SOCIEDAD ANONIMA CERRADA</t>
  </si>
  <si>
    <t>BUSINESS MINING DORADO E.I.R.L.</t>
  </si>
  <si>
    <t>KLIMATECHNIK S.A.C.</t>
  </si>
  <si>
    <t>GYG VENTILACION E.I.R.L.</t>
  </si>
  <si>
    <t>SERVICIOS MINEROS 2000 S.R.LTDA.</t>
  </si>
  <si>
    <t>MINERA ALTA MONTAÑA S.A.C.</t>
  </si>
  <si>
    <t>PYRAMID METALS SOCIEDAD ANONIMA CERRADA - PYRAMID METALS S.A.C.</t>
  </si>
  <si>
    <t>AMNCORP E.I.R.L.</t>
  </si>
  <si>
    <t>RIXE AVILA SERGIO</t>
  </si>
  <si>
    <t>AJM INGENIEROS SAC</t>
  </si>
  <si>
    <t>DEMPER CORP S.A.C.</t>
  </si>
  <si>
    <t>EMPRESA MINERA AURIFERA CHOLITO S.A.</t>
  </si>
  <si>
    <t>SOCIEDAD MINERA QORIMINA DE CHOCTO S.A.C.</t>
  </si>
  <si>
    <t>OBRAS INGENIEROS S.A.C.</t>
  </si>
  <si>
    <t>TALE CONTRATISTAS S.A.C.</t>
  </si>
  <si>
    <t>COMPAÑIA MINERA PGM S.A.C.</t>
  </si>
  <si>
    <t>COMPAÑIA MINERA SAN ANDRES SOCIEDAD ANONIMA CERRADA - CM SAN ANDRES S.A.C.</t>
  </si>
  <si>
    <t>M.M. EQUIPMENT E.I.R.L</t>
  </si>
  <si>
    <t>TRATAMIENTO DE AIRE SOCIEDAD ANONIMA CERRADA</t>
  </si>
  <si>
    <t>DIPROJECT S.R.L.</t>
  </si>
  <si>
    <t>CHINA RAILWAY 20 BUREAU GROUP CORPORATION SUCURSAL DEL PERU</t>
  </si>
  <si>
    <t>CTRAVEZAÑO</t>
  </si>
  <si>
    <t>MIGUEL AYBAR EMPRESA INDIVIDUAL DE RESPONSABILIDAD LIMITADA</t>
  </si>
  <si>
    <t>ESPECIALISTAS EN METAL MECANICA MONTALVAN S.A.C.</t>
  </si>
  <si>
    <t>COMPAÑIA MINERA KALLPAMINA S.A.C. - KALLPAMINA S.A.C.</t>
  </si>
  <si>
    <t>HUAMANI CARDENAS FAVIO</t>
  </si>
  <si>
    <t>INGENIEROS EN VENTILADORES S.A.C.</t>
  </si>
  <si>
    <t>COMPAÑIA MINERA ARCO DE ORO S.A.C.</t>
  </si>
  <si>
    <t>BLEXIM SOCIEDAD ANONIMA CERRADA - BLEXIM S.A.C.</t>
  </si>
  <si>
    <t>J &amp; S CONTRATISTAS GENERALES S.R.L.</t>
  </si>
  <si>
    <t>CONSTRUCTORES DE PIQUES Y SERVICIOS MINEROS E.I.R.L.</t>
  </si>
  <si>
    <t>CORPORACION MINERA ASIA DEL SUR S.A.C.</t>
  </si>
  <si>
    <t>METALPLAST INGENIERIA &amp; CONSTRUCCION E.I.R.L</t>
  </si>
  <si>
    <t>SEESMATRONIC SAC</t>
  </si>
  <si>
    <t>AIRVENT PERU S.A.C.</t>
  </si>
  <si>
    <t>ALVARO IGNACIO CARRASCO MOLINA</t>
  </si>
  <si>
    <t>JULIO SALCEDO VARGAS</t>
  </si>
  <si>
    <t>VENTAS DE MANGAS DE VENTILACIÓN</t>
  </si>
  <si>
    <t>PLUSPETROL NORTE S.A.</t>
  </si>
  <si>
    <t>CONSORCIO ANCASCOCHA</t>
  </si>
  <si>
    <t>MANPOWER PROFESSIONAL SERVICES S.A.</t>
  </si>
  <si>
    <t>EMPRESA DE BENEFICIOS MINEROS NEVADOS DE LA RINCONADA S.A.C.</t>
  </si>
  <si>
    <t>SAEXPLORATION INC. SUCURSAL DEL PERU</t>
  </si>
  <si>
    <t>GEODRILL S.A.C.</t>
  </si>
  <si>
    <t>GRANJAS AMAZONICAS S.A.C</t>
  </si>
  <si>
    <t>FCARRASCO</t>
  </si>
  <si>
    <t>HYH CONSTRUCTORA MINERIA Y NEGOCIACIONES E.I.R.L.</t>
  </si>
  <si>
    <t>FERREMETALICAS JORGE S.A.C</t>
  </si>
  <si>
    <t>KIWANDA S.A.C.</t>
  </si>
  <si>
    <t>CASA BELLA. WASI S.A.C.</t>
  </si>
  <si>
    <t>TECK PERU S.A.</t>
  </si>
  <si>
    <t>S &amp; L ANDES EXPORT SAC</t>
  </si>
  <si>
    <t>GELBEN EIRL</t>
  </si>
  <si>
    <t>EMPRESA "PEÑA &amp; HUAMAN" SOCIEDAD ANONIMA CERRADA</t>
  </si>
  <si>
    <t>MAROHI E.I.R.L.</t>
  </si>
  <si>
    <t>EDUARDO GABINO MUÑOZ GUTIERREZ</t>
  </si>
  <si>
    <t>IBARRA RODRIGUEZ ZENON ORLANDO</t>
  </si>
  <si>
    <t>CORPORACION QORI INTI SOCIEDAD COMERCIAL DE RESPONSABILIDAD</t>
  </si>
  <si>
    <t>EMPRESA CETMIG S.R.L.</t>
  </si>
  <si>
    <t>GREEN FRUITS PERU S.A.C.</t>
  </si>
  <si>
    <t>VALLE RISSO STEPHANIE MARIA CARMEN</t>
  </si>
  <si>
    <t>AZIZE INGENIEROS S.A.C.</t>
  </si>
  <si>
    <t>JRF SERVICIOS MINEROS S.A.C. - JRF SERMIN S.A.C.</t>
  </si>
  <si>
    <t>LEON PAULINO FRANCISCO HILDEBRANDO</t>
  </si>
  <si>
    <t>VISION TRADING &amp; SERVICES S.A.C.</t>
  </si>
  <si>
    <t>CONSTRUCTORA M.P.M. S.A.</t>
  </si>
  <si>
    <t>RMD CONSTRUCCIONES S.A.C.</t>
  </si>
  <si>
    <t>PAREDES MENCIA RAFAEL FELIPE</t>
  </si>
  <si>
    <t>CARLOS ENRIQUE DELGADO OLIVERA</t>
  </si>
  <si>
    <t>LIX SYSTEMS E.I.R.L.</t>
  </si>
  <si>
    <t>VELASQUEZ IGLESIAS ERASMO GUSTAVO</t>
  </si>
  <si>
    <t>AMAZONAS TRADING PERU S.A.C.</t>
  </si>
  <si>
    <t>TOPCHEM SOCIEDAD ANONIMA CERRADA</t>
  </si>
  <si>
    <t>COMPAÑIA MINERA BUENA VISTA SOCIEDAD ANÓNIMA CERRADA-COMPAÑIA MINERA BUENA VISTA S.A.C.</t>
  </si>
  <si>
    <t>CROQUIS ARQUITECTOS SERVICIOS GENERALES S.A.C.</t>
  </si>
  <si>
    <t>ESCUDERO CAMERO JOHAN</t>
  </si>
  <si>
    <t>GRANJA MOCHICA S.A.C.</t>
  </si>
  <si>
    <t>VENTAS DE PANELES DE GEOMEMBRANA DE PVC</t>
  </si>
  <si>
    <t>EMPRESA PRESTADORA DE SERVICIOS DE SANEAMIENTO MUNICIPAL DE AGUA POTABLE Y ALCANTARILLADO DE CAÑETE</t>
  </si>
  <si>
    <t>CONSORCIO LORETO NAUTA</t>
  </si>
  <si>
    <t>VENTAS DE PANELES SEDIMENTADORES</t>
  </si>
  <si>
    <t>VENTAS DE SOLIDMAT</t>
  </si>
  <si>
    <t>PROY ESP AFIANZAMIENTO Y AMPLIAC RECURSOS HIDRICOS DE TACNA</t>
  </si>
  <si>
    <t>PROYECTO ESPECIAL AFIANZAMIENTO Y AMPLIACION RECURSOS HIDRICOS DE TACNA</t>
  </si>
  <si>
    <t>CONSORCIO GRUPO VALTHI</t>
  </si>
  <si>
    <t>CONSORCIO D&amp;S</t>
  </si>
  <si>
    <t>CORONEL EJECUTORES E.I.R.L.</t>
  </si>
  <si>
    <t>CONSORCIO CANDARAVE</t>
  </si>
  <si>
    <t>CORPORACION BELMOR S.A.C.</t>
  </si>
  <si>
    <t>GRUPO HIDRAULICA S.A.C.</t>
  </si>
  <si>
    <t>JORGE RENZO CONSTRUCCIONES S.A.C.</t>
  </si>
  <si>
    <t>LOGISTICA DE MATERIALES EMPRESA INDIVIDUAL DE RESPONSABILIDAD LIMITADA</t>
  </si>
  <si>
    <t>JD LATIN COMPANY SOCIEDAD ANONIMA CERRADA</t>
  </si>
  <si>
    <t>GRUPO H Y S S.R.L.</t>
  </si>
  <si>
    <t>EMPRESA COMUNAL DE SERVICIOS MULTIPLES OYON - ECOSERMO</t>
  </si>
  <si>
    <t>COPROYEF S.A.C.</t>
  </si>
  <si>
    <t>PROMOTORA DE PROYECTOS S.A.C</t>
  </si>
  <si>
    <t>EPIRA S.A.C.</t>
  </si>
  <si>
    <t>EGEOSIN S.R.L.</t>
  </si>
  <si>
    <t>DAYMARI E.I.R.L.</t>
  </si>
  <si>
    <t>SAS IMPORT S.A.C</t>
  </si>
  <si>
    <t>SOCIEDAD INMOBILIARIA GHM SAC</t>
  </si>
  <si>
    <t>KAPO E.I.R.L.</t>
  </si>
  <si>
    <t>BACRUFLEX EIRL</t>
  </si>
  <si>
    <t>ANTIUM S.A.</t>
  </si>
  <si>
    <t>BREYCA S.A.C.</t>
  </si>
  <si>
    <t>ANDDES ASOCIADOS S.A.C.</t>
  </si>
  <si>
    <t>VENTAS DE TUBERÍA</t>
  </si>
  <si>
    <t>GRUPO CORPORATIVO UNIMAC S.A.C</t>
  </si>
  <si>
    <t>CONSORCIO PERICO</t>
  </si>
  <si>
    <t>CONSTRUCTORA RMI E.I.R.L.</t>
  </si>
  <si>
    <t>ADN CONSTRUCTORA S.A.C.</t>
  </si>
  <si>
    <t>C &amp; V GRUPO CORPORATIVO S.A.C.</t>
  </si>
  <si>
    <t>ECOTRAM E.I.R.L.</t>
  </si>
  <si>
    <t>CONSORCIO SAN PEDRO</t>
  </si>
  <si>
    <t>KOPLAST INDUSTRIAL S.A.C.</t>
  </si>
  <si>
    <t>CONSORCIO CONSTRUCTOR DEL NORTE DEL PERU</t>
  </si>
  <si>
    <t>PMORALES</t>
  </si>
  <si>
    <t>DYNAMIKA CONSULTORES Y ADMINISTRADORES S.R.L.</t>
  </si>
  <si>
    <t>CHINA RAILWAY N° 10 ENGINEERING GROUP CO., LTD SUCURSAL DEL PERU</t>
  </si>
  <si>
    <t>INVERSIONES &amp; CONSULTING FVC SRL</t>
  </si>
  <si>
    <t>CONSORCIO NEPTUNO VIAL</t>
  </si>
  <si>
    <t>JJ MINING SOLUTIONS S.A.C.</t>
  </si>
  <si>
    <t>SOCIEDAD AGROINDUSTRIAL BLUE S.A.C.</t>
  </si>
  <si>
    <t>PALMAS DEL ORIENTE S.A</t>
  </si>
  <si>
    <t>CONSORCIO H &amp; P</t>
  </si>
  <si>
    <t>PROYECTO ESPECIAL CHIRA PIURA</t>
  </si>
  <si>
    <t>ORANGE INDUSTRIES S.A.C.</t>
  </si>
  <si>
    <t>TECNI CAD S.R.L INGENIERIA Y DESARROLLO</t>
  </si>
  <si>
    <t>REPRESENTACIONES FORDLAN SOCIEDAD COMERCIAL DE RESPONSABILIDAD LIMITADA</t>
  </si>
  <si>
    <t>INDUSTRIAS DEL SHANUSI S.A.</t>
  </si>
  <si>
    <t>FLOREZ PEREZ MARIZA SALOME</t>
  </si>
  <si>
    <t>EMPRESA COMUNAL DE SERVICIOS MULTIPLES CHAVIN</t>
  </si>
  <si>
    <t>AGRICOLA SANTIAGO QUEIROLO S.A.C.</t>
  </si>
  <si>
    <t>VENTAS DE TUBERÍA ESTRUCTURADA</t>
  </si>
  <si>
    <t>CIA PERUANA DE REMOLQUES S.A.</t>
  </si>
  <si>
    <t>ASOCIACION PERUANA DE LA IGLESIA DE JESUCRISTO DE LOS SANTOS DE LOS ULTIMOS DIAS</t>
  </si>
  <si>
    <t>GRUPO TRANSPESA SAC</t>
  </si>
  <si>
    <t>ESPECIALISTAS EN GAS DEL PERU S.A.C.</t>
  </si>
  <si>
    <t>BONA LOGISTIC E.I.R.L.</t>
  </si>
  <si>
    <t>VARIOS</t>
  </si>
  <si>
    <t>AJEPER S.A.</t>
  </si>
  <si>
    <t>ALTERNATIVA PUBLICITARIA S.A.C.</t>
  </si>
  <si>
    <t>NASSI INGENIERIA &amp; PROYECTOS S.A.C.</t>
  </si>
  <si>
    <t>INSTITUTO NACIONAL DE DEFENSA CIVIL</t>
  </si>
  <si>
    <t>ACEROS TECNOLOGICOS CARROCERIAS Y COBERTURAS E.I.R.L.</t>
  </si>
  <si>
    <t>LA TARUMBA GRUPO DE TEATRO</t>
  </si>
  <si>
    <t>LEO ARTE S.A.C.</t>
  </si>
  <si>
    <t>CASASOLA JON MARCOS GERMAN</t>
  </si>
  <si>
    <t>SFS INDUSTRIAL SAC</t>
  </si>
  <si>
    <t>JTORRES</t>
  </si>
  <si>
    <t>HOSPITAL DE LA AMISTAD PERU - COREA SANTA ROSA II-2</t>
  </si>
  <si>
    <t>IMEX 2000 SOCIEDAD ANONIMA</t>
  </si>
  <si>
    <t>METALMECANICA COBUSS E.I.R.L.</t>
  </si>
  <si>
    <t>MINISTERIO DE TRANSPORTES Y COMUNICACIONES</t>
  </si>
  <si>
    <t>LAIVE S. A.</t>
  </si>
  <si>
    <t>HERNÁN BAJALQUI TENORIO</t>
  </si>
  <si>
    <t>GRUPO CORDILLERA BLANCA SOCIEDAD ANONIMA</t>
  </si>
  <si>
    <t>COMERCIALIZADORA SALEM S.A.C.</t>
  </si>
  <si>
    <t>PAZO PAZO ARNYE JESUS</t>
  </si>
  <si>
    <t>INGENIERIA EN FABRICACIONES Y SERVICIOS METALICOS E.I.R.L.</t>
  </si>
  <si>
    <t>NEGOCIACIONES E INVERSIONES JHEFERSON S.A.C.</t>
  </si>
  <si>
    <t>LOGOTIPOS &amp; DISEÑOS E.I.R.L.</t>
  </si>
  <si>
    <t>ACS INDUSTRIA METAL MECANICA EIRL</t>
  </si>
  <si>
    <t>HERMANOS LUJAN CARGO S.A.C</t>
  </si>
  <si>
    <t>SERVICIO DE FACTORIA AUTOMOTRIZ H &amp; S E.I.R.L</t>
  </si>
  <si>
    <t>GAS PERU EMPRENDEDOR E.I.R.L.</t>
  </si>
  <si>
    <t>TRANSPORTES NACIONALES S.A.</t>
  </si>
  <si>
    <t>SIXMEKA DRACK E.I.R.L.</t>
  </si>
  <si>
    <t>TCC MOTORS S.A.</t>
  </si>
  <si>
    <t>GRUPO MEZA ASOCIADOS S.A.C.</t>
  </si>
  <si>
    <t>GLD TRANSPORT S.A.C.</t>
  </si>
  <si>
    <t>AUTOMOTORES PACIFICO E.I.R.L.</t>
  </si>
  <si>
    <t>CMAX FOUNDATION INC</t>
  </si>
  <si>
    <t>HENESSEY S.A.C.</t>
  </si>
  <si>
    <t>VOLTRAILER S.A.C.</t>
  </si>
  <si>
    <t>ADFIM CONTRATISTAS GENERALES S.A.C.</t>
  </si>
  <si>
    <t>IBIMCO PERU SOCIEDAD ANONIMA CERRADA</t>
  </si>
  <si>
    <t>VILLA EXPRESS S.A.C.</t>
  </si>
  <si>
    <t>SACH IMPLEMENTOS S.A.C.</t>
  </si>
  <si>
    <t>OPERADOR LOGISTICO JIREH &amp; ELOHIM S.C.R.L.</t>
  </si>
  <si>
    <t>JR GROUP INDUSTRIAS S.A.C</t>
  </si>
  <si>
    <t>LOGTRACK OPERADOR LOGISTICO</t>
  </si>
  <si>
    <t>SERVICIO AUTOMOTRIZ ZUÑIGA EIRL</t>
  </si>
  <si>
    <t>TRANSPORTES HERMANOS COTERA S.A.C.</t>
  </si>
  <si>
    <t>IDROGO HERRERA EDUARDO NOE</t>
  </si>
  <si>
    <t>CHT PERUANA S.A. CORTINAS FLOTANTES</t>
  </si>
  <si>
    <t>INCORP INGENIERIA Y CONSTRUCCION SOCIEDAD ANONIMA CERRADA</t>
  </si>
  <si>
    <t>UNIÓN DE CERVECERÍAS PERUANAS BACKUS Y JOHNSTON S.A.A.</t>
  </si>
  <si>
    <t>VENTAS DE VISUAL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</si>
</sst>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S/-280A]\ * #,##0_-;\-[$S/-280A]\ * #,##0_-;_-[$S/-280A]\ * &quot;-&quot;??_-;_-@_-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</font>
    <font>
      <sz val="10"/>
      <color theme="1"/>
      <name val="Aptos Narrow"/>
      <family val="2"/>
    </font>
    <font>
      <b/>
      <sz val="10"/>
      <color theme="1"/>
      <name val="Aptos Narrow"/>
      <family val="2"/>
    </font>
    <font>
      <sz val="10"/>
      <color theme="1"/>
      <name val="Aptos Narrow"/>
      <family val="2"/>
    </font>
    <font>
      <b/>
      <sz val="10"/>
      <color theme="1"/>
      <name val="Aptos Narrow"/>
    </font>
    <font>
      <sz val="10"/>
      <color theme="1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3" fillId="0" borderId="0" xfId="0" applyFont="1"/>
    <xf numFmtId="164" fontId="3" fillId="0" borderId="0" xfId="0" applyNumberFormat="1" applyFont="1"/>
    <xf numFmtId="0" fontId="1" fillId="0" borderId="0" xfId="0" applyFont="1"/>
    <xf numFmtId="0" fontId="4" fillId="2" borderId="1" xfId="0" applyFont="1" applyFill="1" applyBorder="1"/>
    <xf numFmtId="0" fontId="4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4" fillId="0" borderId="0" xfId="0" applyFont="1"/>
    <xf numFmtId="164" fontId="0" fillId="0" borderId="0" xfId="0" applyNumberFormat="1"/>
    <xf numFmtId="0" fontId="0" fillId="3" borderId="0" xfId="0" applyFill="1"/>
    <xf numFmtId="164" fontId="1" fillId="3" borderId="0" xfId="0" applyNumberFormat="1" applyFont="1" applyFill="1"/>
    <xf numFmtId="0" fontId="1" fillId="3" borderId="0" xfId="0" applyFont="1" applyFill="1"/>
    <xf numFmtId="164" fontId="1" fillId="0" borderId="0" xfId="0" applyNumberFormat="1" applyFont="1"/>
    <xf numFmtId="0" fontId="2" fillId="0" borderId="0" xfId="0" applyFont="1"/>
    <xf numFmtId="0" fontId="6" fillId="2" borderId="1" xfId="0" applyFont="1" applyFill="1" applyBorder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AB7F-BAFB-4F01-B1B9-17003023AAB1}">
  <dimension ref="A1:J63"/>
  <sheetViews>
    <sheetView showGridLines="0" tabSelected="1" workbookViewId="0"/>
  </sheetViews>
  <sheetFormatPr baseColWidth="10" defaultRowHeight="14.4" x14ac:dyDescent="0.3"/>
  <cols>
    <col min="1" max="1" width="85.109375" bestFit="1" customWidth="1"/>
    <col min="2" max="2" width="16.33203125" bestFit="1" customWidth="1"/>
    <col min="3" max="10" width="15.88671875" customWidth="1"/>
  </cols>
  <sheetData>
    <row r="1" spans="1:10" x14ac:dyDescent="0.3">
      <c r="C1" s="11"/>
      <c r="D1" s="11"/>
      <c r="E1" s="11"/>
      <c r="F1" s="11"/>
      <c r="G1" s="11"/>
      <c r="H1" s="11"/>
      <c r="I1" s="11"/>
    </row>
    <row r="2" spans="1:10" x14ac:dyDescent="0.3">
      <c r="C2" s="15"/>
    </row>
    <row r="3" spans="1:10" x14ac:dyDescent="0.3">
      <c r="A3" s="14" t="s">
        <v>542</v>
      </c>
      <c r="B3" s="12"/>
      <c r="C3" s="13">
        <f t="shared" ref="C3:J3" si="0">SUM(C5:C148)</f>
        <v>1898634.9900000009</v>
      </c>
      <c r="D3" s="13">
        <f t="shared" si="0"/>
        <v>11304646.249999994</v>
      </c>
      <c r="E3" s="13">
        <f t="shared" si="0"/>
        <v>4309289.2000122517</v>
      </c>
      <c r="F3" s="13">
        <f t="shared" si="0"/>
        <v>3681584.9179777671</v>
      </c>
      <c r="G3" s="13">
        <f t="shared" si="0"/>
        <v>1642255.66</v>
      </c>
      <c r="H3" s="13">
        <f t="shared" si="0"/>
        <v>535103.11</v>
      </c>
      <c r="I3" s="13">
        <f t="shared" si="0"/>
        <v>476432.47000000003</v>
      </c>
      <c r="J3" s="13">
        <f t="shared" si="0"/>
        <v>23847946.597990021</v>
      </c>
    </row>
    <row r="4" spans="1:10" x14ac:dyDescent="0.3">
      <c r="A4" s="1" t="s">
        <v>0</v>
      </c>
      <c r="B4" s="1" t="s">
        <v>1</v>
      </c>
      <c r="C4" s="1">
        <v>2019</v>
      </c>
      <c r="D4" s="1">
        <v>2020</v>
      </c>
      <c r="E4" s="1">
        <v>2021</v>
      </c>
      <c r="F4" s="1">
        <v>2022</v>
      </c>
      <c r="G4" s="1">
        <v>2023</v>
      </c>
      <c r="H4" s="1">
        <v>2024</v>
      </c>
      <c r="I4" s="1">
        <v>2025</v>
      </c>
      <c r="J4" s="1" t="s">
        <v>53</v>
      </c>
    </row>
    <row r="5" spans="1:10" x14ac:dyDescent="0.3">
      <c r="A5" s="2" t="s">
        <v>84</v>
      </c>
      <c r="B5" s="3" t="s">
        <v>3</v>
      </c>
      <c r="C5" s="4">
        <v>1483027.6300000011</v>
      </c>
      <c r="D5" s="4">
        <v>3188624.0100000002</v>
      </c>
      <c r="E5" s="4">
        <v>1056322.2200000002</v>
      </c>
      <c r="F5" s="4">
        <v>2008828.7100000002</v>
      </c>
      <c r="G5" s="4">
        <v>825321.81000000029</v>
      </c>
      <c r="H5" s="4">
        <v>244921.62999999995</v>
      </c>
      <c r="I5" s="4"/>
      <c r="J5" s="4">
        <v>8807046.0100000016</v>
      </c>
    </row>
    <row r="6" spans="1:10" x14ac:dyDescent="0.3">
      <c r="A6" s="2" t="s">
        <v>25</v>
      </c>
      <c r="B6" s="3" t="s">
        <v>3</v>
      </c>
      <c r="C6" s="4"/>
      <c r="D6" s="4">
        <v>1780021.5899999999</v>
      </c>
      <c r="E6" s="4">
        <v>1232408.79</v>
      </c>
      <c r="F6" s="4">
        <v>1304894.8999999999</v>
      </c>
      <c r="G6" s="4">
        <v>169734.62</v>
      </c>
      <c r="H6" s="4">
        <v>97279.109999999986</v>
      </c>
      <c r="I6" s="4"/>
      <c r="J6" s="4">
        <v>4584339.01</v>
      </c>
    </row>
    <row r="7" spans="1:10" x14ac:dyDescent="0.3">
      <c r="A7" s="2" t="s">
        <v>57</v>
      </c>
      <c r="B7" s="3" t="s">
        <v>8</v>
      </c>
      <c r="C7" s="4"/>
      <c r="D7" s="4">
        <v>1291376.72</v>
      </c>
      <c r="E7" s="4"/>
      <c r="F7" s="4"/>
      <c r="G7" s="4"/>
      <c r="H7" s="4"/>
      <c r="I7" s="4"/>
      <c r="J7" s="4">
        <v>1291376.72</v>
      </c>
    </row>
    <row r="8" spans="1:10" x14ac:dyDescent="0.3">
      <c r="A8" s="2" t="s">
        <v>400</v>
      </c>
      <c r="B8" s="3" t="s">
        <v>3</v>
      </c>
      <c r="C8" s="4"/>
      <c r="D8" s="4">
        <v>916503.48</v>
      </c>
      <c r="E8" s="4"/>
      <c r="F8" s="4"/>
      <c r="G8" s="4"/>
      <c r="H8" s="4"/>
      <c r="I8" s="4"/>
      <c r="J8" s="4">
        <v>916503.48</v>
      </c>
    </row>
    <row r="9" spans="1:10" x14ac:dyDescent="0.3">
      <c r="A9" s="2" t="s">
        <v>312</v>
      </c>
      <c r="B9" s="3" t="s">
        <v>3</v>
      </c>
      <c r="C9" s="4"/>
      <c r="D9" s="4">
        <v>314368.46999999997</v>
      </c>
      <c r="E9" s="4">
        <v>283818.32999999996</v>
      </c>
      <c r="F9" s="4"/>
      <c r="G9" s="4"/>
      <c r="H9" s="4"/>
      <c r="I9" s="4"/>
      <c r="J9" s="4">
        <v>598186.79999999993</v>
      </c>
    </row>
    <row r="10" spans="1:10" x14ac:dyDescent="0.3">
      <c r="A10" s="2" t="s">
        <v>311</v>
      </c>
      <c r="B10" s="3" t="s">
        <v>3</v>
      </c>
      <c r="C10" s="4"/>
      <c r="D10" s="4">
        <v>519061.55000000005</v>
      </c>
      <c r="E10" s="4"/>
      <c r="F10" s="4"/>
      <c r="G10" s="4"/>
      <c r="H10" s="4"/>
      <c r="I10" s="4"/>
      <c r="J10" s="4">
        <v>519061.55000000005</v>
      </c>
    </row>
    <row r="11" spans="1:10" x14ac:dyDescent="0.3">
      <c r="A11" s="2" t="s">
        <v>449</v>
      </c>
      <c r="B11" s="3" t="s">
        <v>127</v>
      </c>
      <c r="C11" s="4"/>
      <c r="D11" s="4">
        <v>506701.44</v>
      </c>
      <c r="E11" s="4"/>
      <c r="F11" s="4"/>
      <c r="G11" s="4"/>
      <c r="H11" s="4"/>
      <c r="I11" s="4"/>
      <c r="J11" s="4">
        <v>506701.44</v>
      </c>
    </row>
    <row r="12" spans="1:10" x14ac:dyDescent="0.3">
      <c r="A12" s="2" t="s">
        <v>2</v>
      </c>
      <c r="B12" s="3" t="s">
        <v>3</v>
      </c>
      <c r="C12" s="4">
        <v>157730.73000000001</v>
      </c>
      <c r="D12" s="4">
        <v>184709.05000000002</v>
      </c>
      <c r="E12" s="4">
        <v>114549.34</v>
      </c>
      <c r="F12" s="4"/>
      <c r="G12" s="4"/>
      <c r="H12" s="4"/>
      <c r="I12" s="4"/>
      <c r="J12" s="4">
        <v>456989.12</v>
      </c>
    </row>
    <row r="13" spans="1:10" x14ac:dyDescent="0.3">
      <c r="A13" s="2" t="s">
        <v>248</v>
      </c>
      <c r="B13" s="3" t="s">
        <v>3</v>
      </c>
      <c r="C13" s="4"/>
      <c r="D13" s="4"/>
      <c r="E13" s="4">
        <v>309450.88</v>
      </c>
      <c r="F13" s="4">
        <v>82760.607977766893</v>
      </c>
      <c r="G13" s="4"/>
      <c r="H13" s="4"/>
      <c r="I13" s="4"/>
      <c r="J13" s="4">
        <v>392211.4879777669</v>
      </c>
    </row>
    <row r="14" spans="1:10" x14ac:dyDescent="0.3">
      <c r="A14" s="2" t="s">
        <v>286</v>
      </c>
      <c r="B14" s="3" t="s">
        <v>3</v>
      </c>
      <c r="C14" s="4"/>
      <c r="D14" s="4">
        <v>375080.69</v>
      </c>
      <c r="E14" s="4"/>
      <c r="F14" s="4"/>
      <c r="G14" s="4"/>
      <c r="H14" s="4"/>
      <c r="I14" s="4"/>
      <c r="J14" s="4">
        <v>375080.69</v>
      </c>
    </row>
    <row r="15" spans="1:10" x14ac:dyDescent="0.3">
      <c r="A15" s="2" t="s">
        <v>450</v>
      </c>
      <c r="B15" s="3" t="s">
        <v>3</v>
      </c>
      <c r="C15" s="4"/>
      <c r="D15" s="4"/>
      <c r="E15" s="4"/>
      <c r="F15" s="4"/>
      <c r="G15" s="4"/>
      <c r="H15" s="4"/>
      <c r="I15" s="4">
        <v>374622.34</v>
      </c>
      <c r="J15" s="4">
        <v>374622.34</v>
      </c>
    </row>
    <row r="16" spans="1:10" x14ac:dyDescent="0.3">
      <c r="A16" s="2" t="s">
        <v>451</v>
      </c>
      <c r="B16" s="3" t="s">
        <v>13</v>
      </c>
      <c r="C16" s="4"/>
      <c r="D16" s="4">
        <v>362166.46</v>
      </c>
      <c r="E16" s="4"/>
      <c r="F16" s="4"/>
      <c r="G16" s="4"/>
      <c r="H16" s="4"/>
      <c r="I16" s="4"/>
      <c r="J16" s="4">
        <v>362166.46</v>
      </c>
    </row>
    <row r="17" spans="1:10" x14ac:dyDescent="0.3">
      <c r="A17" s="2" t="s">
        <v>278</v>
      </c>
      <c r="B17" s="3" t="s">
        <v>15</v>
      </c>
      <c r="C17" s="4"/>
      <c r="D17" s="4"/>
      <c r="E17" s="4">
        <v>360822.65</v>
      </c>
      <c r="F17" s="4"/>
      <c r="G17" s="4"/>
      <c r="H17" s="4"/>
      <c r="I17" s="4"/>
      <c r="J17" s="4">
        <v>360822.65</v>
      </c>
    </row>
    <row r="18" spans="1:10" x14ac:dyDescent="0.3">
      <c r="A18" s="2" t="s">
        <v>452</v>
      </c>
      <c r="B18" s="3" t="s">
        <v>3</v>
      </c>
      <c r="C18" s="4"/>
      <c r="D18" s="4"/>
      <c r="E18" s="4"/>
      <c r="F18" s="4"/>
      <c r="G18" s="4">
        <v>353304.29</v>
      </c>
      <c r="H18" s="4"/>
      <c r="I18" s="4"/>
      <c r="J18" s="4">
        <v>353304.29</v>
      </c>
    </row>
    <row r="19" spans="1:10" x14ac:dyDescent="0.3">
      <c r="A19" s="2" t="s">
        <v>453</v>
      </c>
      <c r="B19" s="3" t="s">
        <v>13</v>
      </c>
      <c r="C19" s="4"/>
      <c r="D19" s="4">
        <v>222366.25</v>
      </c>
      <c r="E19" s="4">
        <v>8670.9</v>
      </c>
      <c r="F19" s="4">
        <v>43862.89</v>
      </c>
      <c r="G19" s="4"/>
      <c r="H19" s="4"/>
      <c r="I19" s="4"/>
      <c r="J19" s="4">
        <v>274900.03999999998</v>
      </c>
    </row>
    <row r="20" spans="1:10" x14ac:dyDescent="0.3">
      <c r="A20" s="2" t="s">
        <v>454</v>
      </c>
      <c r="B20" s="3" t="s">
        <v>3</v>
      </c>
      <c r="C20" s="4"/>
      <c r="D20" s="4">
        <v>160146.03</v>
      </c>
      <c r="E20" s="4">
        <v>100709.51999999999</v>
      </c>
      <c r="F20" s="4"/>
      <c r="G20" s="4"/>
      <c r="H20" s="4"/>
      <c r="I20" s="4"/>
      <c r="J20" s="4">
        <v>260855.55</v>
      </c>
    </row>
    <row r="21" spans="1:10" x14ac:dyDescent="0.3">
      <c r="A21" s="2" t="s">
        <v>455</v>
      </c>
      <c r="B21" s="3" t="s">
        <v>15</v>
      </c>
      <c r="C21" s="4">
        <v>257868.16000000003</v>
      </c>
      <c r="D21" s="4"/>
      <c r="E21" s="4"/>
      <c r="F21" s="4"/>
      <c r="G21" s="4"/>
      <c r="H21" s="4"/>
      <c r="I21" s="4"/>
      <c r="J21" s="4">
        <v>257868.16000000003</v>
      </c>
    </row>
    <row r="22" spans="1:10" x14ac:dyDescent="0.3">
      <c r="A22" s="2" t="s">
        <v>62</v>
      </c>
      <c r="B22" s="3" t="s">
        <v>3</v>
      </c>
      <c r="C22" s="4"/>
      <c r="D22" s="4"/>
      <c r="E22" s="4">
        <v>245164.93</v>
      </c>
      <c r="F22" s="4"/>
      <c r="G22" s="4"/>
      <c r="H22" s="4"/>
      <c r="I22" s="4"/>
      <c r="J22" s="4">
        <v>245164.93</v>
      </c>
    </row>
    <row r="23" spans="1:10" x14ac:dyDescent="0.3">
      <c r="A23" s="2" t="s">
        <v>239</v>
      </c>
      <c r="B23" s="3" t="s">
        <v>3</v>
      </c>
      <c r="C23" s="4"/>
      <c r="D23" s="4"/>
      <c r="E23" s="4">
        <v>219788</v>
      </c>
      <c r="F23" s="4"/>
      <c r="G23" s="4"/>
      <c r="H23" s="4"/>
      <c r="I23" s="4"/>
      <c r="J23" s="4">
        <v>219788</v>
      </c>
    </row>
    <row r="24" spans="1:10" x14ac:dyDescent="0.3">
      <c r="A24" s="16" t="s">
        <v>105</v>
      </c>
      <c r="B24" s="3" t="s">
        <v>3</v>
      </c>
      <c r="C24" s="4"/>
      <c r="D24" s="4"/>
      <c r="E24" s="4"/>
      <c r="F24" s="4"/>
      <c r="G24" s="4">
        <v>139147.9</v>
      </c>
      <c r="H24" s="4"/>
      <c r="I24" s="4"/>
      <c r="J24" s="4">
        <v>139147.9</v>
      </c>
    </row>
    <row r="25" spans="1:10" x14ac:dyDescent="0.3">
      <c r="A25" s="2"/>
      <c r="B25" s="3" t="s">
        <v>15</v>
      </c>
      <c r="C25" s="4"/>
      <c r="D25" s="4"/>
      <c r="E25" s="4"/>
      <c r="F25" s="4">
        <v>3373.84</v>
      </c>
      <c r="G25" s="4"/>
      <c r="H25" s="4">
        <v>50248</v>
      </c>
      <c r="I25" s="4">
        <v>22135.89</v>
      </c>
      <c r="J25" s="4">
        <v>75757.73</v>
      </c>
    </row>
    <row r="26" spans="1:10" x14ac:dyDescent="0.3">
      <c r="A26" s="2" t="s">
        <v>456</v>
      </c>
      <c r="B26" s="3" t="s">
        <v>3</v>
      </c>
      <c r="C26" s="4"/>
      <c r="D26" s="4"/>
      <c r="E26" s="4">
        <v>62768.38</v>
      </c>
      <c r="F26" s="4">
        <v>71080.259999999995</v>
      </c>
      <c r="G26" s="4"/>
      <c r="H26" s="4">
        <v>68364.88</v>
      </c>
      <c r="I26" s="4"/>
      <c r="J26" s="4">
        <v>202213.52</v>
      </c>
    </row>
    <row r="27" spans="1:10" x14ac:dyDescent="0.3">
      <c r="A27" s="2" t="s">
        <v>391</v>
      </c>
      <c r="B27" s="3" t="s">
        <v>3</v>
      </c>
      <c r="C27" s="4"/>
      <c r="D27" s="4">
        <v>189692.28000000003</v>
      </c>
      <c r="E27" s="4"/>
      <c r="F27" s="4"/>
      <c r="G27" s="4"/>
      <c r="H27" s="4"/>
      <c r="I27" s="4"/>
      <c r="J27" s="4">
        <v>189692.28000000003</v>
      </c>
    </row>
    <row r="28" spans="1:10" x14ac:dyDescent="0.3">
      <c r="A28" s="2" t="s">
        <v>11</v>
      </c>
      <c r="B28" s="3" t="s">
        <v>3</v>
      </c>
      <c r="C28" s="4"/>
      <c r="D28" s="4">
        <v>183154.21000000002</v>
      </c>
      <c r="E28" s="4"/>
      <c r="F28" s="4"/>
      <c r="G28" s="4"/>
      <c r="H28" s="4"/>
      <c r="I28" s="4"/>
      <c r="J28" s="4">
        <v>183154.21000000002</v>
      </c>
    </row>
    <row r="29" spans="1:10" x14ac:dyDescent="0.3">
      <c r="A29" s="2" t="s">
        <v>457</v>
      </c>
      <c r="B29" s="3" t="s">
        <v>208</v>
      </c>
      <c r="C29" s="4"/>
      <c r="D29" s="4">
        <v>165626.96</v>
      </c>
      <c r="E29" s="4"/>
      <c r="F29" s="4"/>
      <c r="G29" s="4"/>
      <c r="H29" s="4"/>
      <c r="I29" s="4"/>
      <c r="J29" s="4">
        <v>165626.96</v>
      </c>
    </row>
    <row r="30" spans="1:10" x14ac:dyDescent="0.3">
      <c r="A30" s="2" t="s">
        <v>310</v>
      </c>
      <c r="B30" s="3" t="s">
        <v>3</v>
      </c>
      <c r="C30" s="4"/>
      <c r="D30" s="4">
        <v>150167.91999999998</v>
      </c>
      <c r="E30" s="4"/>
      <c r="F30" s="4"/>
      <c r="G30" s="4"/>
      <c r="H30" s="4"/>
      <c r="I30" s="4"/>
      <c r="J30" s="4">
        <v>150167.91999999998</v>
      </c>
    </row>
    <row r="31" spans="1:10" x14ac:dyDescent="0.3">
      <c r="A31" s="2" t="s">
        <v>458</v>
      </c>
      <c r="B31" s="3" t="s">
        <v>13</v>
      </c>
      <c r="C31" s="4"/>
      <c r="D31" s="4">
        <v>139759.20000000001</v>
      </c>
      <c r="E31" s="4"/>
      <c r="F31" s="4"/>
      <c r="G31" s="4"/>
      <c r="H31" s="4"/>
      <c r="I31" s="4"/>
      <c r="J31" s="4">
        <v>139759.20000000001</v>
      </c>
    </row>
    <row r="32" spans="1:10" x14ac:dyDescent="0.3">
      <c r="A32" s="2" t="s">
        <v>459</v>
      </c>
      <c r="B32" s="3" t="s">
        <v>13</v>
      </c>
      <c r="C32" s="4"/>
      <c r="D32" s="4">
        <v>139048.56</v>
      </c>
      <c r="E32" s="4"/>
      <c r="F32" s="4"/>
      <c r="G32" s="4"/>
      <c r="H32" s="4"/>
      <c r="I32" s="4"/>
      <c r="J32" s="4">
        <v>139048.56</v>
      </c>
    </row>
    <row r="33" spans="1:10" x14ac:dyDescent="0.3">
      <c r="A33" s="2" t="s">
        <v>27</v>
      </c>
      <c r="B33" s="3" t="s">
        <v>28</v>
      </c>
      <c r="C33" s="4"/>
      <c r="D33" s="4">
        <v>102667.25</v>
      </c>
      <c r="E33" s="4"/>
      <c r="F33" s="4"/>
      <c r="G33" s="4"/>
      <c r="H33" s="4"/>
      <c r="I33" s="4"/>
      <c r="J33" s="4">
        <v>102667.25</v>
      </c>
    </row>
    <row r="34" spans="1:10" x14ac:dyDescent="0.3">
      <c r="A34" s="2" t="s">
        <v>460</v>
      </c>
      <c r="B34" s="3" t="s">
        <v>8</v>
      </c>
      <c r="C34" s="4"/>
      <c r="D34" s="4">
        <v>101816</v>
      </c>
      <c r="E34" s="4"/>
      <c r="F34" s="4"/>
      <c r="G34" s="4"/>
      <c r="H34" s="4"/>
      <c r="I34" s="4"/>
      <c r="J34" s="4">
        <v>101816</v>
      </c>
    </row>
    <row r="35" spans="1:10" x14ac:dyDescent="0.3">
      <c r="A35" s="2" t="s">
        <v>461</v>
      </c>
      <c r="B35" s="3" t="s">
        <v>3</v>
      </c>
      <c r="C35" s="4"/>
      <c r="D35" s="4"/>
      <c r="E35" s="4">
        <v>89610</v>
      </c>
      <c r="F35" s="4"/>
      <c r="G35" s="4"/>
      <c r="H35" s="4"/>
      <c r="I35" s="4"/>
      <c r="J35" s="4">
        <v>89610</v>
      </c>
    </row>
    <row r="36" spans="1:10" x14ac:dyDescent="0.3">
      <c r="A36" s="2" t="s">
        <v>429</v>
      </c>
      <c r="B36" s="3" t="s">
        <v>28</v>
      </c>
      <c r="C36" s="4"/>
      <c r="D36" s="4"/>
      <c r="E36" s="4">
        <v>34060.300000000003</v>
      </c>
      <c r="F36" s="4">
        <v>36936.589999999997</v>
      </c>
      <c r="G36" s="4">
        <v>17751.400000000001</v>
      </c>
      <c r="H36" s="4"/>
      <c r="I36" s="4"/>
      <c r="J36" s="4">
        <v>88748.290000000008</v>
      </c>
    </row>
    <row r="37" spans="1:10" x14ac:dyDescent="0.3">
      <c r="A37" s="2" t="s">
        <v>462</v>
      </c>
      <c r="B37" s="3" t="s">
        <v>3</v>
      </c>
      <c r="C37" s="4"/>
      <c r="D37" s="4"/>
      <c r="E37" s="4"/>
      <c r="F37" s="4">
        <v>84746</v>
      </c>
      <c r="G37" s="4"/>
      <c r="H37" s="4"/>
      <c r="I37" s="4"/>
      <c r="J37" s="4">
        <v>84746</v>
      </c>
    </row>
    <row r="38" spans="1:10" x14ac:dyDescent="0.3">
      <c r="A38" s="2" t="s">
        <v>463</v>
      </c>
      <c r="B38" s="3" t="s">
        <v>8</v>
      </c>
      <c r="C38" s="4"/>
      <c r="D38" s="4">
        <v>36728.97</v>
      </c>
      <c r="E38" s="4">
        <v>47339.020000000004</v>
      </c>
      <c r="F38" s="4"/>
      <c r="G38" s="4"/>
      <c r="H38" s="4"/>
      <c r="I38" s="4"/>
      <c r="J38" s="4">
        <v>84067.99</v>
      </c>
    </row>
    <row r="39" spans="1:10" x14ac:dyDescent="0.3">
      <c r="A39" s="2" t="s">
        <v>464</v>
      </c>
      <c r="B39" s="3" t="s">
        <v>3</v>
      </c>
      <c r="C39" s="4"/>
      <c r="D39" s="4"/>
      <c r="E39" s="4"/>
      <c r="F39" s="4"/>
      <c r="G39" s="4"/>
      <c r="H39" s="4"/>
      <c r="I39" s="4">
        <v>79674.239999999991</v>
      </c>
      <c r="J39" s="4">
        <v>79674.239999999991</v>
      </c>
    </row>
    <row r="40" spans="1:10" x14ac:dyDescent="0.3">
      <c r="A40" s="2" t="s">
        <v>465</v>
      </c>
      <c r="B40" s="3" t="s">
        <v>13</v>
      </c>
      <c r="C40" s="4"/>
      <c r="D40" s="4"/>
      <c r="E40" s="4"/>
      <c r="F40" s="4"/>
      <c r="G40" s="4">
        <v>79650</v>
      </c>
      <c r="H40" s="4"/>
      <c r="I40" s="4"/>
      <c r="J40" s="4">
        <v>79650</v>
      </c>
    </row>
    <row r="41" spans="1:10" x14ac:dyDescent="0.3">
      <c r="A41" s="2" t="s">
        <v>59</v>
      </c>
      <c r="B41" s="3" t="s">
        <v>3</v>
      </c>
      <c r="C41" s="4"/>
      <c r="D41" s="4"/>
      <c r="E41" s="4">
        <v>69658.399999999994</v>
      </c>
      <c r="F41" s="4"/>
      <c r="G41" s="4"/>
      <c r="H41" s="4"/>
      <c r="I41" s="4"/>
      <c r="J41" s="4">
        <v>69658.399999999994</v>
      </c>
    </row>
    <row r="42" spans="1:10" x14ac:dyDescent="0.3">
      <c r="A42" s="2" t="s">
        <v>466</v>
      </c>
      <c r="B42" s="3" t="s">
        <v>3</v>
      </c>
      <c r="C42" s="4"/>
      <c r="D42" s="4"/>
      <c r="E42" s="4">
        <v>68504.100012251409</v>
      </c>
      <c r="F42" s="4"/>
      <c r="G42" s="4"/>
      <c r="H42" s="4"/>
      <c r="I42" s="4"/>
      <c r="J42" s="4">
        <v>68504.100012251409</v>
      </c>
    </row>
    <row r="43" spans="1:10" x14ac:dyDescent="0.3">
      <c r="A43" s="2" t="s">
        <v>231</v>
      </c>
      <c r="B43" s="3" t="s">
        <v>8</v>
      </c>
      <c r="C43" s="4"/>
      <c r="D43" s="4">
        <v>63882.359999999993</v>
      </c>
      <c r="E43" s="4"/>
      <c r="F43" s="4"/>
      <c r="G43" s="4"/>
      <c r="H43" s="4"/>
      <c r="I43" s="4"/>
      <c r="J43" s="4">
        <v>63882.359999999993</v>
      </c>
    </row>
    <row r="44" spans="1:10" x14ac:dyDescent="0.3">
      <c r="A44" s="2" t="s">
        <v>467</v>
      </c>
      <c r="B44" s="3" t="s">
        <v>13</v>
      </c>
      <c r="C44" s="4"/>
      <c r="D44" s="4">
        <v>59584.87</v>
      </c>
      <c r="E44" s="4">
        <v>-2998.18</v>
      </c>
      <c r="F44" s="4"/>
      <c r="G44" s="4"/>
      <c r="H44" s="4"/>
      <c r="I44" s="4"/>
      <c r="J44" s="4">
        <v>56586.69</v>
      </c>
    </row>
    <row r="45" spans="1:10" x14ac:dyDescent="0.3">
      <c r="A45" s="2" t="s">
        <v>468</v>
      </c>
      <c r="B45" s="3" t="s">
        <v>3</v>
      </c>
      <c r="C45" s="4"/>
      <c r="D45" s="4">
        <v>43396.7</v>
      </c>
      <c r="E45" s="4"/>
      <c r="F45" s="4"/>
      <c r="G45" s="4"/>
      <c r="H45" s="4"/>
      <c r="I45" s="4"/>
      <c r="J45" s="4">
        <v>43396.7</v>
      </c>
    </row>
    <row r="46" spans="1:10" x14ac:dyDescent="0.3">
      <c r="A46" s="2" t="s">
        <v>469</v>
      </c>
      <c r="B46" s="3" t="s">
        <v>13</v>
      </c>
      <c r="C46" s="4"/>
      <c r="D46" s="4">
        <v>34264.200000000004</v>
      </c>
      <c r="E46" s="4"/>
      <c r="F46" s="4"/>
      <c r="G46" s="4"/>
      <c r="H46" s="4"/>
      <c r="I46" s="4"/>
      <c r="J46" s="4">
        <v>34264.200000000004</v>
      </c>
    </row>
    <row r="47" spans="1:10" x14ac:dyDescent="0.3">
      <c r="A47" s="2" t="s">
        <v>470</v>
      </c>
      <c r="B47" s="3" t="s">
        <v>8</v>
      </c>
      <c r="C47" s="4"/>
      <c r="D47" s="4"/>
      <c r="E47" s="4"/>
      <c r="F47" s="4"/>
      <c r="G47" s="4"/>
      <c r="H47" s="4">
        <v>32446.68</v>
      </c>
      <c r="I47" s="4"/>
      <c r="J47" s="4">
        <v>32446.68</v>
      </c>
    </row>
    <row r="48" spans="1:10" x14ac:dyDescent="0.3">
      <c r="A48" s="2" t="s">
        <v>471</v>
      </c>
      <c r="B48" s="3" t="s">
        <v>13</v>
      </c>
      <c r="C48" s="4"/>
      <c r="D48" s="4">
        <v>31817.25</v>
      </c>
      <c r="E48" s="4"/>
      <c r="F48" s="4"/>
      <c r="G48" s="4"/>
      <c r="H48" s="4"/>
      <c r="I48" s="4"/>
      <c r="J48" s="4">
        <v>31817.25</v>
      </c>
    </row>
    <row r="49" spans="1:10" x14ac:dyDescent="0.3">
      <c r="A49" s="2" t="s">
        <v>406</v>
      </c>
      <c r="B49" s="3" t="s">
        <v>3</v>
      </c>
      <c r="C49" s="4"/>
      <c r="D49" s="4"/>
      <c r="E49" s="4"/>
      <c r="F49" s="4">
        <v>29936.890000000003</v>
      </c>
      <c r="G49" s="4"/>
      <c r="H49" s="4"/>
      <c r="I49" s="4"/>
      <c r="J49" s="4">
        <v>29936.890000000003</v>
      </c>
    </row>
    <row r="50" spans="1:10" x14ac:dyDescent="0.3">
      <c r="A50" s="2" t="s">
        <v>472</v>
      </c>
      <c r="B50" s="3" t="s">
        <v>13</v>
      </c>
      <c r="C50" s="4"/>
      <c r="D50" s="4"/>
      <c r="E50" s="4"/>
      <c r="F50" s="4"/>
      <c r="G50" s="4"/>
      <c r="H50" s="4">
        <v>29183.69</v>
      </c>
      <c r="I50" s="4"/>
      <c r="J50" s="4">
        <v>29183.69</v>
      </c>
    </row>
    <row r="51" spans="1:10" x14ac:dyDescent="0.3">
      <c r="A51" s="2" t="s">
        <v>370</v>
      </c>
      <c r="B51" s="3" t="s">
        <v>3</v>
      </c>
      <c r="C51" s="4"/>
      <c r="D51" s="4"/>
      <c r="E51" s="4"/>
      <c r="F51" s="4"/>
      <c r="G51" s="4">
        <v>28357.5</v>
      </c>
      <c r="H51" s="4"/>
      <c r="I51" s="4"/>
      <c r="J51" s="4">
        <v>28357.5</v>
      </c>
    </row>
    <row r="52" spans="1:10" x14ac:dyDescent="0.3">
      <c r="A52" s="2" t="s">
        <v>473</v>
      </c>
      <c r="B52" s="3" t="s">
        <v>3</v>
      </c>
      <c r="C52" s="4"/>
      <c r="D52" s="4"/>
      <c r="E52" s="4"/>
      <c r="F52" s="4"/>
      <c r="G52" s="4">
        <v>23892.400000000001</v>
      </c>
      <c r="H52" s="4"/>
      <c r="I52" s="4"/>
      <c r="J52" s="4">
        <v>23892.400000000001</v>
      </c>
    </row>
    <row r="53" spans="1:10" x14ac:dyDescent="0.3">
      <c r="A53" s="2" t="s">
        <v>474</v>
      </c>
      <c r="B53" s="3" t="s">
        <v>214</v>
      </c>
      <c r="C53" s="4"/>
      <c r="D53" s="4">
        <v>16819.199999999997</v>
      </c>
      <c r="E53" s="4"/>
      <c r="F53" s="4"/>
      <c r="G53" s="4">
        <v>5095.74</v>
      </c>
      <c r="H53" s="4"/>
      <c r="I53" s="4"/>
      <c r="J53" s="4">
        <v>21914.939999999995</v>
      </c>
    </row>
    <row r="54" spans="1:10" x14ac:dyDescent="0.3">
      <c r="A54" s="2" t="s">
        <v>33</v>
      </c>
      <c r="B54" s="3" t="s">
        <v>13</v>
      </c>
      <c r="C54" s="4"/>
      <c r="D54" s="4"/>
      <c r="E54" s="4"/>
      <c r="F54" s="4">
        <v>15275.11</v>
      </c>
      <c r="G54" s="4"/>
      <c r="H54" s="4"/>
      <c r="I54" s="4"/>
      <c r="J54" s="4">
        <v>15275.11</v>
      </c>
    </row>
    <row r="55" spans="1:10" x14ac:dyDescent="0.3">
      <c r="A55" s="2" t="s">
        <v>475</v>
      </c>
      <c r="B55" s="3" t="s">
        <v>3</v>
      </c>
      <c r="C55" s="4"/>
      <c r="D55" s="4">
        <v>13613.52</v>
      </c>
      <c r="E55" s="4"/>
      <c r="F55" s="4"/>
      <c r="G55" s="4"/>
      <c r="H55" s="4"/>
      <c r="I55" s="4"/>
      <c r="J55" s="4">
        <v>13613.52</v>
      </c>
    </row>
    <row r="56" spans="1:10" x14ac:dyDescent="0.3">
      <c r="A56" s="2" t="s">
        <v>476</v>
      </c>
      <c r="B56" s="3" t="s">
        <v>68</v>
      </c>
      <c r="C56" s="4"/>
      <c r="D56" s="4"/>
      <c r="E56" s="4"/>
      <c r="F56" s="4"/>
      <c r="G56" s="4"/>
      <c r="H56" s="4">
        <v>12659.12</v>
      </c>
      <c r="I56" s="4"/>
      <c r="J56" s="4">
        <v>12659.12</v>
      </c>
    </row>
    <row r="57" spans="1:10" x14ac:dyDescent="0.3">
      <c r="A57" s="2" t="s">
        <v>328</v>
      </c>
      <c r="B57" s="3" t="s">
        <v>3</v>
      </c>
      <c r="C57" s="4"/>
      <c r="D57" s="4"/>
      <c r="E57" s="4">
        <v>8641.6200000000008</v>
      </c>
      <c r="F57" s="4"/>
      <c r="G57" s="4"/>
      <c r="H57" s="4"/>
      <c r="I57" s="4"/>
      <c r="J57" s="4">
        <v>8641.6200000000008</v>
      </c>
    </row>
    <row r="58" spans="1:10" x14ac:dyDescent="0.3">
      <c r="A58" s="2" t="s">
        <v>322</v>
      </c>
      <c r="B58" s="3" t="s">
        <v>3</v>
      </c>
      <c r="C58" s="4"/>
      <c r="D58" s="4">
        <v>6433.94</v>
      </c>
      <c r="E58" s="4"/>
      <c r="F58" s="4"/>
      <c r="G58" s="4"/>
      <c r="H58" s="4"/>
      <c r="I58" s="4"/>
      <c r="J58" s="4">
        <v>6433.94</v>
      </c>
    </row>
    <row r="59" spans="1:10" x14ac:dyDescent="0.3">
      <c r="A59" s="2" t="s">
        <v>477</v>
      </c>
      <c r="B59" s="3" t="s">
        <v>226</v>
      </c>
      <c r="C59" s="4"/>
      <c r="D59" s="4">
        <v>5043.5200000000004</v>
      </c>
      <c r="E59" s="4"/>
      <c r="F59" s="4"/>
      <c r="G59" s="4"/>
      <c r="H59" s="4"/>
      <c r="I59" s="4"/>
      <c r="J59" s="4">
        <v>5043.5200000000004</v>
      </c>
    </row>
    <row r="60" spans="1:10" x14ac:dyDescent="0.3">
      <c r="A60" s="2" t="s">
        <v>478</v>
      </c>
      <c r="B60" s="3" t="s">
        <v>3</v>
      </c>
      <c r="C60" s="4">
        <v>8.4700000000000006</v>
      </c>
      <c r="D60" s="4"/>
      <c r="E60" s="4"/>
      <c r="F60" s="4"/>
      <c r="G60" s="4"/>
      <c r="H60" s="4"/>
      <c r="I60" s="4"/>
      <c r="J60" s="4">
        <v>8.4700000000000006</v>
      </c>
    </row>
    <row r="61" spans="1:10" x14ac:dyDescent="0.3">
      <c r="A61" s="2" t="s">
        <v>210</v>
      </c>
      <c r="B61" s="3" t="s">
        <v>3</v>
      </c>
      <c r="C61" s="4"/>
      <c r="D61" s="4">
        <v>3.6</v>
      </c>
      <c r="E61" s="4"/>
      <c r="F61" s="4"/>
      <c r="G61" s="4"/>
      <c r="H61" s="4"/>
      <c r="I61" s="4"/>
      <c r="J61" s="4">
        <v>3.6</v>
      </c>
    </row>
    <row r="62" spans="1:10" x14ac:dyDescent="0.3">
      <c r="A62" s="2" t="s">
        <v>479</v>
      </c>
      <c r="B62" s="3" t="s">
        <v>3</v>
      </c>
      <c r="C62" s="4"/>
      <c r="D62" s="4"/>
      <c r="E62" s="4"/>
      <c r="F62" s="4"/>
      <c r="G62" s="4"/>
      <c r="H62" s="4"/>
      <c r="I62" s="4">
        <v>0</v>
      </c>
      <c r="J62" s="4">
        <v>0</v>
      </c>
    </row>
    <row r="63" spans="1:10" x14ac:dyDescent="0.3">
      <c r="A63" s="2" t="s">
        <v>159</v>
      </c>
      <c r="B63" s="3" t="s">
        <v>3</v>
      </c>
      <c r="C63" s="4"/>
      <c r="D63" s="4"/>
      <c r="E63" s="4"/>
      <c r="F63" s="4">
        <v>-110.88</v>
      </c>
      <c r="G63" s="4"/>
      <c r="H63" s="4"/>
      <c r="I63" s="4"/>
      <c r="J63" s="4">
        <v>-110.88</v>
      </c>
    </row>
  </sheetData>
  <autoFilter ref="A4:J63" xr:uid="{7DADA27A-C4AD-40E5-AEDD-F307582B245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4AA5-50B5-4030-B249-53BD8C4C560A}">
  <dimension ref="A3:J42"/>
  <sheetViews>
    <sheetView showGridLines="0" workbookViewId="0"/>
  </sheetViews>
  <sheetFormatPr baseColWidth="10" defaultRowHeight="14.4" x14ac:dyDescent="0.3"/>
  <cols>
    <col min="1" max="1" width="54.88671875" bestFit="1" customWidth="1"/>
    <col min="2" max="2" width="16.33203125" bestFit="1" customWidth="1"/>
    <col min="3" max="10" width="14.6640625" customWidth="1"/>
  </cols>
  <sheetData>
    <row r="3" spans="1:10" x14ac:dyDescent="0.3">
      <c r="A3" s="14" t="s">
        <v>851</v>
      </c>
      <c r="B3" s="12"/>
      <c r="C3" s="13">
        <f>SUM(C5:C263)</f>
        <v>3320257.45</v>
      </c>
      <c r="D3" s="13">
        <f>SUM(D5:D263)</f>
        <v>638182.01</v>
      </c>
      <c r="E3" s="13">
        <f>SUM(E5:E263)</f>
        <v>1880260.6700000002</v>
      </c>
      <c r="F3" s="13">
        <f>SUM(F5:F263)</f>
        <v>1754158.3299999998</v>
      </c>
      <c r="G3" s="13">
        <f>SUM(G5:G263)</f>
        <v>2250018.42</v>
      </c>
      <c r="H3" s="13">
        <f t="shared" ref="H3:J3" si="0">SUM(H5:H263)</f>
        <v>4776417.7999999989</v>
      </c>
      <c r="I3" s="13">
        <f t="shared" si="0"/>
        <v>290050.71999999997</v>
      </c>
      <c r="J3" s="13">
        <f t="shared" si="0"/>
        <v>14909345.399999999</v>
      </c>
    </row>
    <row r="4" spans="1:10" x14ac:dyDescent="0.3">
      <c r="A4" s="17" t="s">
        <v>0</v>
      </c>
      <c r="B4" s="17" t="s">
        <v>1</v>
      </c>
      <c r="C4" s="17">
        <v>2019</v>
      </c>
      <c r="D4" s="17">
        <v>2020</v>
      </c>
      <c r="E4" s="17">
        <v>2021</v>
      </c>
      <c r="F4" s="17">
        <v>2022</v>
      </c>
      <c r="G4" s="17">
        <v>2023</v>
      </c>
      <c r="H4" s="17">
        <v>2024</v>
      </c>
      <c r="I4" s="17">
        <v>2025</v>
      </c>
      <c r="J4" s="17" t="s">
        <v>53</v>
      </c>
    </row>
    <row r="5" spans="1:10" x14ac:dyDescent="0.3">
      <c r="A5" s="21" t="s">
        <v>809</v>
      </c>
      <c r="B5" s="19" t="s">
        <v>49</v>
      </c>
      <c r="C5" s="20"/>
      <c r="D5" s="20"/>
      <c r="E5" s="20"/>
      <c r="F5" s="20"/>
      <c r="G5" s="20"/>
      <c r="H5" s="20">
        <v>4682300.8899999987</v>
      </c>
      <c r="I5" s="20">
        <v>290050.71999999997</v>
      </c>
      <c r="J5" s="20">
        <v>4972351.6099999985</v>
      </c>
    </row>
    <row r="6" spans="1:10" x14ac:dyDescent="0.3">
      <c r="A6" s="21" t="s">
        <v>429</v>
      </c>
      <c r="B6" s="19" t="s">
        <v>28</v>
      </c>
      <c r="C6" s="20"/>
      <c r="D6" s="20"/>
      <c r="E6" s="20"/>
      <c r="F6" s="20"/>
      <c r="G6" s="20">
        <v>1829800.72</v>
      </c>
      <c r="H6" s="20"/>
      <c r="I6" s="20"/>
      <c r="J6" s="20">
        <v>1829800.72</v>
      </c>
    </row>
    <row r="7" spans="1:10" x14ac:dyDescent="0.3">
      <c r="A7" s="21" t="s">
        <v>838</v>
      </c>
      <c r="B7" s="19" t="s">
        <v>127</v>
      </c>
      <c r="C7" s="20">
        <v>717957.03</v>
      </c>
      <c r="D7" s="20"/>
      <c r="E7" s="20"/>
      <c r="F7" s="20">
        <v>1043647.1699999999</v>
      </c>
      <c r="G7" s="20"/>
      <c r="H7" s="20"/>
      <c r="I7" s="20"/>
      <c r="J7" s="20">
        <v>1761604.2</v>
      </c>
    </row>
    <row r="8" spans="1:10" x14ac:dyDescent="0.3">
      <c r="A8" s="21" t="s">
        <v>233</v>
      </c>
      <c r="B8" s="19" t="s">
        <v>28</v>
      </c>
      <c r="C8" s="20">
        <v>1729176.5000000002</v>
      </c>
      <c r="D8" s="20">
        <v>20876.28</v>
      </c>
      <c r="E8" s="20"/>
      <c r="F8" s="20"/>
      <c r="G8" s="20"/>
      <c r="H8" s="20"/>
      <c r="I8" s="20"/>
      <c r="J8" s="20">
        <v>1750052.7800000003</v>
      </c>
    </row>
    <row r="9" spans="1:10" x14ac:dyDescent="0.3">
      <c r="A9" s="18" t="s">
        <v>788</v>
      </c>
      <c r="B9" s="19" t="s">
        <v>839</v>
      </c>
      <c r="C9" s="20"/>
      <c r="D9" s="20"/>
      <c r="E9" s="20"/>
      <c r="F9" s="20">
        <v>542755.05000000005</v>
      </c>
      <c r="G9" s="20"/>
      <c r="H9" s="20"/>
      <c r="I9" s="20"/>
      <c r="J9" s="20">
        <v>542755.05000000005</v>
      </c>
    </row>
    <row r="10" spans="1:10" x14ac:dyDescent="0.3">
      <c r="A10" s="21"/>
      <c r="B10" s="19" t="s">
        <v>173</v>
      </c>
      <c r="C10" s="20"/>
      <c r="D10" s="20"/>
      <c r="E10" s="20">
        <v>349526.58999999997</v>
      </c>
      <c r="F10" s="20"/>
      <c r="G10" s="20"/>
      <c r="H10" s="20"/>
      <c r="I10" s="20"/>
      <c r="J10" s="20">
        <v>349526.58999999997</v>
      </c>
    </row>
    <row r="11" spans="1:10" x14ac:dyDescent="0.3">
      <c r="A11" s="21" t="s">
        <v>288</v>
      </c>
      <c r="B11" s="19" t="s">
        <v>28</v>
      </c>
      <c r="C11" s="20"/>
      <c r="D11" s="20"/>
      <c r="E11" s="20">
        <v>829436.32000000007</v>
      </c>
      <c r="F11" s="20"/>
      <c r="G11" s="20"/>
      <c r="H11" s="20"/>
      <c r="I11" s="20"/>
      <c r="J11" s="20">
        <v>829436.32000000007</v>
      </c>
    </row>
    <row r="12" spans="1:10" x14ac:dyDescent="0.3">
      <c r="A12" s="21" t="s">
        <v>463</v>
      </c>
      <c r="B12" s="19" t="s">
        <v>8</v>
      </c>
      <c r="C12" s="20">
        <v>363282.29</v>
      </c>
      <c r="D12" s="20"/>
      <c r="E12" s="20">
        <v>372126.98</v>
      </c>
      <c r="F12" s="20"/>
      <c r="G12" s="20"/>
      <c r="H12" s="20"/>
      <c r="I12" s="20"/>
      <c r="J12" s="20">
        <v>735409.27</v>
      </c>
    </row>
    <row r="13" spans="1:10" x14ac:dyDescent="0.3">
      <c r="A13" s="21" t="s">
        <v>143</v>
      </c>
      <c r="B13" s="19" t="s">
        <v>173</v>
      </c>
      <c r="C13" s="20"/>
      <c r="D13" s="20">
        <v>575190.49</v>
      </c>
      <c r="E13" s="20">
        <v>31587.52</v>
      </c>
      <c r="F13" s="20"/>
      <c r="G13" s="20"/>
      <c r="H13" s="20"/>
      <c r="I13" s="20"/>
      <c r="J13" s="20">
        <v>606778.01</v>
      </c>
    </row>
    <row r="14" spans="1:10" x14ac:dyDescent="0.3">
      <c r="A14" s="21" t="s">
        <v>64</v>
      </c>
      <c r="B14" s="19" t="s">
        <v>15</v>
      </c>
      <c r="C14" s="20">
        <v>30564.98</v>
      </c>
      <c r="D14" s="20"/>
      <c r="E14" s="20">
        <v>242589.23</v>
      </c>
      <c r="F14" s="20"/>
      <c r="G14" s="20"/>
      <c r="H14" s="20"/>
      <c r="I14" s="20"/>
      <c r="J14" s="20">
        <v>273154.21000000002</v>
      </c>
    </row>
    <row r="15" spans="1:10" x14ac:dyDescent="0.3">
      <c r="A15" s="21" t="s">
        <v>796</v>
      </c>
      <c r="B15" s="19" t="s">
        <v>173</v>
      </c>
      <c r="C15" s="20"/>
      <c r="D15" s="20"/>
      <c r="E15" s="20"/>
      <c r="F15" s="20"/>
      <c r="G15" s="20">
        <v>239118.08000000002</v>
      </c>
      <c r="H15" s="20"/>
      <c r="I15" s="20"/>
      <c r="J15" s="20">
        <v>239118.08000000002</v>
      </c>
    </row>
    <row r="16" spans="1:10" x14ac:dyDescent="0.3">
      <c r="A16" s="21" t="s">
        <v>230</v>
      </c>
      <c r="B16" s="19" t="s">
        <v>8</v>
      </c>
      <c r="C16" s="20">
        <v>190762.56</v>
      </c>
      <c r="D16" s="20"/>
      <c r="E16" s="20"/>
      <c r="F16" s="20"/>
      <c r="G16" s="20"/>
      <c r="H16" s="20"/>
      <c r="I16" s="20"/>
      <c r="J16" s="20">
        <v>190762.56</v>
      </c>
    </row>
    <row r="17" spans="1:10" x14ac:dyDescent="0.3">
      <c r="A17" s="21" t="s">
        <v>350</v>
      </c>
      <c r="B17" s="19" t="s">
        <v>49</v>
      </c>
      <c r="C17" s="20"/>
      <c r="D17" s="20"/>
      <c r="E17" s="20"/>
      <c r="F17" s="20">
        <v>157453.44</v>
      </c>
      <c r="G17" s="20"/>
      <c r="H17" s="20"/>
      <c r="I17" s="20"/>
      <c r="J17" s="20">
        <v>157453.44</v>
      </c>
    </row>
    <row r="18" spans="1:10" x14ac:dyDescent="0.3">
      <c r="A18" s="21" t="s">
        <v>840</v>
      </c>
      <c r="B18" s="19" t="s">
        <v>49</v>
      </c>
      <c r="C18" s="20">
        <v>75597.56</v>
      </c>
      <c r="D18" s="20"/>
      <c r="E18" s="20"/>
      <c r="F18" s="20"/>
      <c r="G18" s="20"/>
      <c r="H18" s="20"/>
      <c r="I18" s="20"/>
      <c r="J18" s="20">
        <v>75597.56</v>
      </c>
    </row>
    <row r="19" spans="1:10" x14ac:dyDescent="0.3">
      <c r="A19" s="21" t="s">
        <v>312</v>
      </c>
      <c r="B19" s="19" t="s">
        <v>3</v>
      </c>
      <c r="C19" s="20">
        <v>73246.73</v>
      </c>
      <c r="D19" s="20"/>
      <c r="E19" s="20"/>
      <c r="F19" s="20"/>
      <c r="G19" s="20"/>
      <c r="H19" s="20"/>
      <c r="I19" s="20"/>
      <c r="J19" s="20">
        <v>73246.73</v>
      </c>
    </row>
    <row r="20" spans="1:10" x14ac:dyDescent="0.3">
      <c r="A20" s="21" t="s">
        <v>841</v>
      </c>
      <c r="B20" s="19" t="s">
        <v>5</v>
      </c>
      <c r="C20" s="20"/>
      <c r="D20" s="20"/>
      <c r="E20" s="20"/>
      <c r="F20" s="20"/>
      <c r="G20" s="20"/>
      <c r="H20" s="20">
        <v>72011.34</v>
      </c>
      <c r="I20" s="20"/>
      <c r="J20" s="20">
        <v>72011.34</v>
      </c>
    </row>
    <row r="21" spans="1:10" x14ac:dyDescent="0.3">
      <c r="A21" s="21" t="s">
        <v>798</v>
      </c>
      <c r="B21" s="19" t="s">
        <v>5</v>
      </c>
      <c r="C21" s="20"/>
      <c r="D21" s="20"/>
      <c r="E21" s="20"/>
      <c r="F21" s="20"/>
      <c r="G21" s="20">
        <v>68540.070000000007</v>
      </c>
      <c r="H21" s="20"/>
      <c r="I21" s="20"/>
      <c r="J21" s="20">
        <v>68540.070000000007</v>
      </c>
    </row>
    <row r="22" spans="1:10" x14ac:dyDescent="0.3">
      <c r="A22" s="21" t="s">
        <v>795</v>
      </c>
      <c r="B22" s="19" t="s">
        <v>49</v>
      </c>
      <c r="C22" s="20"/>
      <c r="D22" s="20"/>
      <c r="E22" s="20"/>
      <c r="F22" s="20"/>
      <c r="G22" s="20">
        <v>46795.82</v>
      </c>
      <c r="H22" s="20"/>
      <c r="I22" s="20"/>
      <c r="J22" s="20">
        <v>46795.82</v>
      </c>
    </row>
    <row r="23" spans="1:10" x14ac:dyDescent="0.3">
      <c r="A23" s="21" t="s">
        <v>432</v>
      </c>
      <c r="B23" s="19" t="s">
        <v>95</v>
      </c>
      <c r="C23" s="20"/>
      <c r="D23" s="20"/>
      <c r="E23" s="20"/>
      <c r="F23" s="20"/>
      <c r="G23" s="20">
        <v>43068.18</v>
      </c>
      <c r="H23" s="20"/>
      <c r="I23" s="20"/>
      <c r="J23" s="20">
        <v>43068.18</v>
      </c>
    </row>
    <row r="24" spans="1:10" x14ac:dyDescent="0.3">
      <c r="A24" s="21" t="s">
        <v>307</v>
      </c>
      <c r="B24" s="19" t="s">
        <v>3</v>
      </c>
      <c r="C24" s="20"/>
      <c r="D24" s="20">
        <v>40005.86</v>
      </c>
      <c r="E24" s="20"/>
      <c r="F24" s="20"/>
      <c r="G24" s="20"/>
      <c r="H24" s="20"/>
      <c r="I24" s="20"/>
      <c r="J24" s="20">
        <v>40005.86</v>
      </c>
    </row>
    <row r="25" spans="1:10" x14ac:dyDescent="0.3">
      <c r="A25" s="21" t="s">
        <v>105</v>
      </c>
      <c r="B25" s="19" t="s">
        <v>15</v>
      </c>
      <c r="C25" s="20">
        <v>35962.699999999997</v>
      </c>
      <c r="D25" s="20">
        <v>2109.38</v>
      </c>
      <c r="E25" s="20"/>
      <c r="F25" s="20"/>
      <c r="G25" s="20"/>
      <c r="H25" s="20"/>
      <c r="I25" s="20"/>
      <c r="J25" s="20">
        <v>38072.079999999994</v>
      </c>
    </row>
    <row r="26" spans="1:10" x14ac:dyDescent="0.3">
      <c r="A26" s="21" t="s">
        <v>669</v>
      </c>
      <c r="B26" s="19" t="s">
        <v>28</v>
      </c>
      <c r="C26" s="20">
        <v>37202.76</v>
      </c>
      <c r="D26" s="20"/>
      <c r="E26" s="20"/>
      <c r="F26" s="20"/>
      <c r="G26" s="20"/>
      <c r="H26" s="20"/>
      <c r="I26" s="20"/>
      <c r="J26" s="20">
        <v>37202.76</v>
      </c>
    </row>
    <row r="27" spans="1:10" x14ac:dyDescent="0.3">
      <c r="A27" s="21" t="s">
        <v>775</v>
      </c>
      <c r="B27" s="19" t="s">
        <v>5</v>
      </c>
      <c r="C27" s="20">
        <v>27688.32</v>
      </c>
      <c r="D27" s="20"/>
      <c r="E27" s="20"/>
      <c r="F27" s="20"/>
      <c r="G27" s="20"/>
      <c r="H27" s="20"/>
      <c r="I27" s="20"/>
      <c r="J27" s="20">
        <v>27688.32</v>
      </c>
    </row>
    <row r="28" spans="1:10" x14ac:dyDescent="0.3">
      <c r="A28" s="21" t="s">
        <v>842</v>
      </c>
      <c r="B28" s="19" t="s">
        <v>49</v>
      </c>
      <c r="C28" s="20"/>
      <c r="D28" s="20"/>
      <c r="E28" s="20"/>
      <c r="F28" s="20"/>
      <c r="G28" s="20"/>
      <c r="H28" s="20">
        <v>22105.57</v>
      </c>
      <c r="I28" s="20"/>
      <c r="J28" s="20">
        <v>22105.57</v>
      </c>
    </row>
    <row r="29" spans="1:10" x14ac:dyDescent="0.3">
      <c r="A29" s="21" t="s">
        <v>843</v>
      </c>
      <c r="B29" s="19" t="s">
        <v>15</v>
      </c>
      <c r="C29" s="20">
        <v>21624.68</v>
      </c>
      <c r="D29" s="20"/>
      <c r="E29" s="20"/>
      <c r="F29" s="20"/>
      <c r="G29" s="20"/>
      <c r="H29" s="20"/>
      <c r="I29" s="20"/>
      <c r="J29" s="20">
        <v>21624.68</v>
      </c>
    </row>
    <row r="30" spans="1:10" x14ac:dyDescent="0.3">
      <c r="A30" s="21" t="s">
        <v>844</v>
      </c>
      <c r="B30" s="19" t="s">
        <v>49</v>
      </c>
      <c r="C30" s="20"/>
      <c r="D30" s="20"/>
      <c r="E30" s="20">
        <v>21617.82</v>
      </c>
      <c r="F30" s="20"/>
      <c r="G30" s="20"/>
      <c r="H30" s="20"/>
      <c r="I30" s="20"/>
      <c r="J30" s="20">
        <v>21617.82</v>
      </c>
    </row>
    <row r="31" spans="1:10" x14ac:dyDescent="0.3">
      <c r="A31" s="21" t="s">
        <v>278</v>
      </c>
      <c r="B31" s="19" t="s">
        <v>15</v>
      </c>
      <c r="C31" s="20"/>
      <c r="D31" s="20"/>
      <c r="E31" s="20">
        <v>18886.669999999998</v>
      </c>
      <c r="F31" s="20"/>
      <c r="G31" s="20"/>
      <c r="H31" s="20"/>
      <c r="I31" s="20"/>
      <c r="J31" s="20">
        <v>18886.669999999998</v>
      </c>
    </row>
    <row r="32" spans="1:10" x14ac:dyDescent="0.3">
      <c r="A32" s="21" t="s">
        <v>25</v>
      </c>
      <c r="B32" s="19" t="s">
        <v>49</v>
      </c>
      <c r="C32" s="20">
        <v>15786.04</v>
      </c>
      <c r="D32" s="20"/>
      <c r="E32" s="20"/>
      <c r="F32" s="20"/>
      <c r="G32" s="20"/>
      <c r="H32" s="20"/>
      <c r="I32" s="20"/>
      <c r="J32" s="20">
        <v>15786.04</v>
      </c>
    </row>
    <row r="33" spans="1:10" x14ac:dyDescent="0.3">
      <c r="A33" s="21" t="s">
        <v>845</v>
      </c>
      <c r="B33" s="19" t="s">
        <v>49</v>
      </c>
      <c r="C33" s="20"/>
      <c r="D33" s="20"/>
      <c r="E33" s="20">
        <v>12012.59</v>
      </c>
      <c r="F33" s="20"/>
      <c r="G33" s="20"/>
      <c r="H33" s="20"/>
      <c r="I33" s="20"/>
      <c r="J33" s="20">
        <v>12012.59</v>
      </c>
    </row>
    <row r="34" spans="1:10" x14ac:dyDescent="0.3">
      <c r="A34" s="21" t="s">
        <v>846</v>
      </c>
      <c r="B34" s="19" t="s">
        <v>49</v>
      </c>
      <c r="C34" s="20"/>
      <c r="D34" s="20"/>
      <c r="E34" s="20"/>
      <c r="F34" s="20"/>
      <c r="G34" s="20">
        <v>11108.41</v>
      </c>
      <c r="H34" s="20"/>
      <c r="I34" s="20"/>
      <c r="J34" s="20">
        <v>11108.41</v>
      </c>
    </row>
    <row r="35" spans="1:10" x14ac:dyDescent="0.3">
      <c r="A35" s="21" t="s">
        <v>847</v>
      </c>
      <c r="B35" s="19" t="s">
        <v>49</v>
      </c>
      <c r="C35" s="20"/>
      <c r="D35" s="20"/>
      <c r="E35" s="20"/>
      <c r="F35" s="20"/>
      <c r="G35" s="20">
        <v>6214.11</v>
      </c>
      <c r="H35" s="20"/>
      <c r="I35" s="20"/>
      <c r="J35" s="20">
        <v>6214.11</v>
      </c>
    </row>
    <row r="36" spans="1:10" x14ac:dyDescent="0.3">
      <c r="A36" s="21" t="s">
        <v>848</v>
      </c>
      <c r="B36" s="19" t="s">
        <v>15</v>
      </c>
      <c r="C36" s="20"/>
      <c r="D36" s="20"/>
      <c r="E36" s="20"/>
      <c r="F36" s="20">
        <v>5582.66</v>
      </c>
      <c r="G36" s="20"/>
      <c r="H36" s="20"/>
      <c r="I36" s="20"/>
      <c r="J36" s="20">
        <v>5582.66</v>
      </c>
    </row>
    <row r="37" spans="1:10" x14ac:dyDescent="0.3">
      <c r="A37" s="21" t="s">
        <v>762</v>
      </c>
      <c r="B37" s="19" t="s">
        <v>15</v>
      </c>
      <c r="C37" s="20"/>
      <c r="D37" s="20"/>
      <c r="E37" s="20"/>
      <c r="F37" s="20"/>
      <c r="G37" s="20">
        <v>5373.03</v>
      </c>
      <c r="H37" s="20"/>
      <c r="I37" s="20"/>
      <c r="J37" s="20">
        <v>5373.03</v>
      </c>
    </row>
    <row r="38" spans="1:10" x14ac:dyDescent="0.3">
      <c r="A38" s="21" t="s">
        <v>54</v>
      </c>
      <c r="B38" s="19" t="s">
        <v>208</v>
      </c>
      <c r="C38" s="20"/>
      <c r="D38" s="20"/>
      <c r="E38" s="20"/>
      <c r="F38" s="20">
        <v>4720.01</v>
      </c>
      <c r="G38" s="20"/>
      <c r="H38" s="20"/>
      <c r="I38" s="20"/>
      <c r="J38" s="20">
        <v>4720.01</v>
      </c>
    </row>
    <row r="39" spans="1:10" x14ac:dyDescent="0.3">
      <c r="A39" s="21" t="s">
        <v>849</v>
      </c>
      <c r="B39" s="19" t="s">
        <v>49</v>
      </c>
      <c r="C39" s="20">
        <v>3140.07</v>
      </c>
      <c r="D39" s="20"/>
      <c r="E39" s="20"/>
      <c r="F39" s="20"/>
      <c r="G39" s="20"/>
      <c r="H39" s="20"/>
      <c r="I39" s="20"/>
      <c r="J39" s="20">
        <v>3140.07</v>
      </c>
    </row>
    <row r="40" spans="1:10" x14ac:dyDescent="0.3">
      <c r="A40" s="21" t="s">
        <v>716</v>
      </c>
      <c r="B40" s="19" t="s">
        <v>49</v>
      </c>
      <c r="C40" s="20"/>
      <c r="D40" s="20"/>
      <c r="E40" s="20">
        <v>2476.9499999999998</v>
      </c>
      <c r="F40" s="20"/>
      <c r="G40" s="20"/>
      <c r="H40" s="20"/>
      <c r="I40" s="20"/>
      <c r="J40" s="20">
        <v>2476.9499999999998</v>
      </c>
    </row>
    <row r="41" spans="1:10" x14ac:dyDescent="0.3">
      <c r="A41" s="21" t="s">
        <v>703</v>
      </c>
      <c r="B41" s="19" t="s">
        <v>208</v>
      </c>
      <c r="C41" s="20">
        <v>1630.48</v>
      </c>
      <c r="D41" s="20"/>
      <c r="E41" s="20"/>
      <c r="F41" s="20"/>
      <c r="G41" s="20"/>
      <c r="H41" s="20"/>
      <c r="I41" s="20"/>
      <c r="J41" s="20">
        <v>1630.48</v>
      </c>
    </row>
    <row r="42" spans="1:10" x14ac:dyDescent="0.3">
      <c r="A42" s="21" t="s">
        <v>850</v>
      </c>
      <c r="B42" s="19" t="s">
        <v>127</v>
      </c>
      <c r="C42" s="20">
        <v>-3365.2500000000582</v>
      </c>
      <c r="D42" s="20"/>
      <c r="E42" s="20"/>
      <c r="F42" s="20"/>
      <c r="G42" s="20"/>
      <c r="H42" s="20"/>
      <c r="I42" s="20"/>
      <c r="J42" s="20">
        <v>-3365.2500000000582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0480-3601-46B8-8994-DC2A54FB3C9D}">
  <dimension ref="A3:J131"/>
  <sheetViews>
    <sheetView showGridLines="0" workbookViewId="0"/>
  </sheetViews>
  <sheetFormatPr baseColWidth="10" defaultRowHeight="14.4" x14ac:dyDescent="0.3"/>
  <cols>
    <col min="1" max="1" width="60.33203125" bestFit="1" customWidth="1"/>
    <col min="2" max="2" width="16.33203125" bestFit="1" customWidth="1"/>
    <col min="3" max="10" width="14.44140625" customWidth="1"/>
  </cols>
  <sheetData>
    <row r="3" spans="1:10" x14ac:dyDescent="0.3">
      <c r="A3" s="14" t="s">
        <v>908</v>
      </c>
      <c r="B3" s="12"/>
      <c r="C3" s="13">
        <f>SUM(C5:C263)</f>
        <v>1075825.2699999998</v>
      </c>
      <c r="D3" s="13">
        <f>SUM(D5:D263)</f>
        <v>940488.52999999991</v>
      </c>
      <c r="E3" s="13">
        <f>SUM(E5:E263)</f>
        <v>4326724.3600000003</v>
      </c>
      <c r="F3" s="13">
        <f>SUM(F5:F263)</f>
        <v>3210266.8100000005</v>
      </c>
      <c r="G3" s="13">
        <f>SUM(G5:G263)</f>
        <v>2160428.4099999997</v>
      </c>
      <c r="H3" s="13">
        <f t="shared" ref="H3:J3" si="0">SUM(H5:H263)</f>
        <v>7844303.4000000013</v>
      </c>
      <c r="I3" s="13">
        <f t="shared" si="0"/>
        <v>73409.210000000006</v>
      </c>
      <c r="J3" s="13">
        <f t="shared" si="0"/>
        <v>19631445.989999991</v>
      </c>
    </row>
    <row r="4" spans="1:10" x14ac:dyDescent="0.3">
      <c r="A4" s="17" t="s">
        <v>0</v>
      </c>
      <c r="B4" s="17" t="s">
        <v>1</v>
      </c>
      <c r="C4" s="17">
        <v>2019</v>
      </c>
      <c r="D4" s="17">
        <v>2020</v>
      </c>
      <c r="E4" s="17">
        <v>2021</v>
      </c>
      <c r="F4" s="17">
        <v>2022</v>
      </c>
      <c r="G4" s="17">
        <v>2023</v>
      </c>
      <c r="H4" s="17">
        <v>2024</v>
      </c>
      <c r="I4" s="17">
        <v>2025</v>
      </c>
      <c r="J4" s="17" t="s">
        <v>53</v>
      </c>
    </row>
    <row r="5" spans="1:10" x14ac:dyDescent="0.3">
      <c r="A5" s="21" t="s">
        <v>64</v>
      </c>
      <c r="B5" s="19" t="s">
        <v>15</v>
      </c>
      <c r="C5" s="20"/>
      <c r="D5" s="20"/>
      <c r="E5" s="20">
        <v>3228967.86</v>
      </c>
      <c r="F5" s="20">
        <v>1922034.9300000002</v>
      </c>
      <c r="G5" s="20"/>
      <c r="H5" s="20">
        <v>1064820.31</v>
      </c>
      <c r="I5" s="20"/>
      <c r="J5" s="20">
        <v>6215823.0999999996</v>
      </c>
    </row>
    <row r="6" spans="1:10" x14ac:dyDescent="0.3">
      <c r="A6" s="21" t="s">
        <v>809</v>
      </c>
      <c r="B6" s="19" t="s">
        <v>49</v>
      </c>
      <c r="C6" s="20"/>
      <c r="D6" s="20"/>
      <c r="E6" s="20"/>
      <c r="F6" s="20"/>
      <c r="G6" s="20"/>
      <c r="H6" s="20">
        <v>3096611.8000000007</v>
      </c>
      <c r="I6" s="20">
        <v>13657.78</v>
      </c>
      <c r="J6" s="20">
        <v>3110269.5800000005</v>
      </c>
    </row>
    <row r="7" spans="1:10" x14ac:dyDescent="0.3">
      <c r="A7" s="21" t="s">
        <v>491</v>
      </c>
      <c r="B7" s="19" t="s">
        <v>28</v>
      </c>
      <c r="C7" s="20"/>
      <c r="D7" s="20"/>
      <c r="E7" s="20"/>
      <c r="F7" s="20"/>
      <c r="G7" s="20"/>
      <c r="H7" s="20">
        <v>1284826.1600000001</v>
      </c>
      <c r="I7" s="20"/>
      <c r="J7" s="20">
        <v>1284826.1600000001</v>
      </c>
    </row>
    <row r="8" spans="1:10" x14ac:dyDescent="0.3">
      <c r="A8" s="21" t="s">
        <v>260</v>
      </c>
      <c r="B8" s="19" t="s">
        <v>28</v>
      </c>
      <c r="C8" s="20"/>
      <c r="D8" s="20"/>
      <c r="E8" s="20"/>
      <c r="F8" s="20"/>
      <c r="G8" s="20">
        <v>337824.60000000003</v>
      </c>
      <c r="H8" s="20">
        <v>532567.09</v>
      </c>
      <c r="I8" s="20"/>
      <c r="J8" s="20">
        <v>870391.69</v>
      </c>
    </row>
    <row r="9" spans="1:10" x14ac:dyDescent="0.3">
      <c r="A9" s="21" t="s">
        <v>255</v>
      </c>
      <c r="B9" s="19" t="s">
        <v>3</v>
      </c>
      <c r="C9" s="20">
        <v>510893.19999999995</v>
      </c>
      <c r="D9" s="20">
        <v>102424.55</v>
      </c>
      <c r="E9" s="20"/>
      <c r="F9" s="20">
        <v>37189.199999999997</v>
      </c>
      <c r="G9" s="20">
        <v>7063.06</v>
      </c>
      <c r="H9" s="20"/>
      <c r="I9" s="20"/>
      <c r="J9" s="20">
        <v>657570.01</v>
      </c>
    </row>
    <row r="10" spans="1:10" x14ac:dyDescent="0.3">
      <c r="A10" s="21" t="s">
        <v>429</v>
      </c>
      <c r="B10" s="19" t="s">
        <v>28</v>
      </c>
      <c r="C10" s="20"/>
      <c r="D10" s="20"/>
      <c r="E10" s="20">
        <v>78386.3</v>
      </c>
      <c r="F10" s="20"/>
      <c r="G10" s="20">
        <v>177522.09</v>
      </c>
      <c r="H10" s="20">
        <v>188163.33000000002</v>
      </c>
      <c r="I10" s="20"/>
      <c r="J10" s="20">
        <v>444071.72000000003</v>
      </c>
    </row>
    <row r="11" spans="1:10" x14ac:dyDescent="0.3">
      <c r="A11" s="21" t="s">
        <v>852</v>
      </c>
      <c r="B11" s="19" t="s">
        <v>481</v>
      </c>
      <c r="C11" s="20"/>
      <c r="D11" s="20">
        <v>405466.14</v>
      </c>
      <c r="E11" s="20"/>
      <c r="F11" s="20"/>
      <c r="G11" s="20"/>
      <c r="H11" s="20"/>
      <c r="I11" s="20"/>
      <c r="J11" s="20">
        <v>405466.14</v>
      </c>
    </row>
    <row r="12" spans="1:10" x14ac:dyDescent="0.3">
      <c r="A12" s="18" t="s">
        <v>286</v>
      </c>
      <c r="B12" s="19" t="s">
        <v>3</v>
      </c>
      <c r="C12" s="20"/>
      <c r="D12" s="20"/>
      <c r="E12" s="20"/>
      <c r="F12" s="20"/>
      <c r="G12" s="20">
        <v>-175.47000000000025</v>
      </c>
      <c r="H12" s="20"/>
      <c r="I12" s="20"/>
      <c r="J12" s="20">
        <v>-175.47000000000025</v>
      </c>
    </row>
    <row r="13" spans="1:10" x14ac:dyDescent="0.3">
      <c r="A13" s="21"/>
      <c r="B13" s="19" t="s">
        <v>173</v>
      </c>
      <c r="C13" s="20"/>
      <c r="D13" s="20"/>
      <c r="E13" s="20">
        <v>396322.33</v>
      </c>
      <c r="F13" s="20"/>
      <c r="G13" s="20"/>
      <c r="H13" s="20"/>
      <c r="I13" s="20"/>
      <c r="J13" s="20">
        <v>396322.33</v>
      </c>
    </row>
    <row r="14" spans="1:10" x14ac:dyDescent="0.3">
      <c r="A14" s="18" t="s">
        <v>685</v>
      </c>
      <c r="B14" s="19" t="s">
        <v>49</v>
      </c>
      <c r="C14" s="20"/>
      <c r="D14" s="20"/>
      <c r="E14" s="20">
        <v>251380.97</v>
      </c>
      <c r="F14" s="20">
        <v>117058.47</v>
      </c>
      <c r="G14" s="20"/>
      <c r="H14" s="20"/>
      <c r="I14" s="20"/>
      <c r="J14" s="20">
        <v>368439.44</v>
      </c>
    </row>
    <row r="15" spans="1:10" x14ac:dyDescent="0.3">
      <c r="A15" s="21"/>
      <c r="B15" s="19" t="s">
        <v>5</v>
      </c>
      <c r="C15" s="20">
        <v>5926.29</v>
      </c>
      <c r="D15" s="20"/>
      <c r="E15" s="20"/>
      <c r="F15" s="20"/>
      <c r="G15" s="20"/>
      <c r="H15" s="20"/>
      <c r="I15" s="20"/>
      <c r="J15" s="20">
        <v>5926.29</v>
      </c>
    </row>
    <row r="16" spans="1:10" x14ac:dyDescent="0.3">
      <c r="A16" s="21" t="s">
        <v>323</v>
      </c>
      <c r="B16" s="19" t="s">
        <v>3</v>
      </c>
      <c r="C16" s="20"/>
      <c r="D16" s="20"/>
      <c r="E16" s="20"/>
      <c r="F16" s="20"/>
      <c r="G16" s="20"/>
      <c r="H16" s="20">
        <v>326980.71000000002</v>
      </c>
      <c r="I16" s="20">
        <v>35815.440000000002</v>
      </c>
      <c r="J16" s="20">
        <v>362796.15</v>
      </c>
    </row>
    <row r="17" spans="1:10" x14ac:dyDescent="0.3">
      <c r="A17" s="21" t="s">
        <v>800</v>
      </c>
      <c r="B17" s="19" t="s">
        <v>5</v>
      </c>
      <c r="C17" s="20"/>
      <c r="D17" s="20"/>
      <c r="E17" s="20"/>
      <c r="F17" s="20"/>
      <c r="G17" s="20">
        <v>329211.07999999996</v>
      </c>
      <c r="H17" s="20"/>
      <c r="I17" s="20"/>
      <c r="J17" s="20">
        <v>329211.07999999996</v>
      </c>
    </row>
    <row r="18" spans="1:10" x14ac:dyDescent="0.3">
      <c r="A18" s="21" t="s">
        <v>853</v>
      </c>
      <c r="B18" s="19" t="s">
        <v>49</v>
      </c>
      <c r="C18" s="20"/>
      <c r="D18" s="20"/>
      <c r="E18" s="20"/>
      <c r="F18" s="20">
        <v>146681.06</v>
      </c>
      <c r="G18" s="20">
        <v>138210.32</v>
      </c>
      <c r="H18" s="20"/>
      <c r="I18" s="20"/>
      <c r="J18" s="20">
        <v>284891.38</v>
      </c>
    </row>
    <row r="19" spans="1:10" x14ac:dyDescent="0.3">
      <c r="A19" s="21" t="s">
        <v>392</v>
      </c>
      <c r="B19" s="19" t="s">
        <v>5</v>
      </c>
      <c r="C19" s="20"/>
      <c r="D19" s="20">
        <v>101398.31</v>
      </c>
      <c r="E19" s="20"/>
      <c r="F19" s="20"/>
      <c r="G19" s="20">
        <v>6755.86</v>
      </c>
      <c r="H19" s="20">
        <v>173631.74</v>
      </c>
      <c r="I19" s="20"/>
      <c r="J19" s="20">
        <v>281785.90999999997</v>
      </c>
    </row>
    <row r="20" spans="1:10" x14ac:dyDescent="0.3">
      <c r="A20" s="18" t="s">
        <v>54</v>
      </c>
      <c r="B20" s="19" t="s">
        <v>208</v>
      </c>
      <c r="C20" s="20"/>
      <c r="D20" s="20"/>
      <c r="E20" s="20"/>
      <c r="F20" s="20"/>
      <c r="G20" s="20">
        <v>35409.699999999997</v>
      </c>
      <c r="H20" s="20"/>
      <c r="I20" s="20"/>
      <c r="J20" s="20">
        <v>35409.699999999997</v>
      </c>
    </row>
    <row r="21" spans="1:10" x14ac:dyDescent="0.3">
      <c r="A21" s="21"/>
      <c r="B21" s="19" t="s">
        <v>173</v>
      </c>
      <c r="C21" s="20"/>
      <c r="D21" s="20"/>
      <c r="E21" s="20"/>
      <c r="F21" s="20"/>
      <c r="G21" s="20"/>
      <c r="H21" s="20">
        <v>173635.3</v>
      </c>
      <c r="I21" s="20"/>
      <c r="J21" s="20">
        <v>173635.3</v>
      </c>
    </row>
    <row r="22" spans="1:10" x14ac:dyDescent="0.3">
      <c r="A22" s="21" t="s">
        <v>223</v>
      </c>
      <c r="B22" s="19" t="s">
        <v>15</v>
      </c>
      <c r="C22" s="20"/>
      <c r="D22" s="20"/>
      <c r="E22" s="20"/>
      <c r="F22" s="20"/>
      <c r="G22" s="20">
        <v>207248.22999999998</v>
      </c>
      <c r="H22" s="20"/>
      <c r="I22" s="20"/>
      <c r="J22" s="20">
        <v>207248.22999999998</v>
      </c>
    </row>
    <row r="23" spans="1:10" x14ac:dyDescent="0.3">
      <c r="A23" s="21" t="s">
        <v>854</v>
      </c>
      <c r="B23" s="19" t="s">
        <v>15</v>
      </c>
      <c r="C23" s="20"/>
      <c r="D23" s="20"/>
      <c r="E23" s="20"/>
      <c r="F23" s="20">
        <v>201443.03999999998</v>
      </c>
      <c r="G23" s="20"/>
      <c r="H23" s="20"/>
      <c r="I23" s="20"/>
      <c r="J23" s="20">
        <v>201443.03999999998</v>
      </c>
    </row>
    <row r="24" spans="1:10" x14ac:dyDescent="0.3">
      <c r="A24" s="21" t="s">
        <v>244</v>
      </c>
      <c r="B24" s="19" t="s">
        <v>3</v>
      </c>
      <c r="C24" s="20"/>
      <c r="D24" s="20"/>
      <c r="E24" s="20"/>
      <c r="F24" s="20">
        <v>190116.68</v>
      </c>
      <c r="G24" s="20"/>
      <c r="H24" s="20"/>
      <c r="I24" s="20"/>
      <c r="J24" s="20">
        <v>190116.68</v>
      </c>
    </row>
    <row r="25" spans="1:10" x14ac:dyDescent="0.3">
      <c r="A25" s="18" t="s">
        <v>652</v>
      </c>
      <c r="B25" s="19" t="s">
        <v>650</v>
      </c>
      <c r="C25" s="20"/>
      <c r="D25" s="20"/>
      <c r="E25" s="20"/>
      <c r="F25" s="20"/>
      <c r="G25" s="20">
        <v>116500.03</v>
      </c>
      <c r="H25" s="20"/>
      <c r="I25" s="20"/>
      <c r="J25" s="20">
        <v>116500.03</v>
      </c>
    </row>
    <row r="26" spans="1:10" x14ac:dyDescent="0.3">
      <c r="A26" s="21"/>
      <c r="B26" s="19" t="s">
        <v>95</v>
      </c>
      <c r="C26" s="20"/>
      <c r="D26" s="20"/>
      <c r="E26" s="20"/>
      <c r="F26" s="20"/>
      <c r="G26" s="20">
        <v>7948.04</v>
      </c>
      <c r="H26" s="20">
        <v>65120.959999999999</v>
      </c>
      <c r="I26" s="20"/>
      <c r="J26" s="20">
        <v>73069</v>
      </c>
    </row>
    <row r="27" spans="1:10" x14ac:dyDescent="0.3">
      <c r="A27" s="21" t="s">
        <v>819</v>
      </c>
      <c r="B27" s="19" t="s">
        <v>49</v>
      </c>
      <c r="C27" s="20"/>
      <c r="D27" s="20"/>
      <c r="E27" s="20"/>
      <c r="F27" s="20"/>
      <c r="G27" s="20">
        <v>176341.50999999998</v>
      </c>
      <c r="H27" s="20"/>
      <c r="I27" s="20"/>
      <c r="J27" s="20">
        <v>176341.50999999998</v>
      </c>
    </row>
    <row r="28" spans="1:10" x14ac:dyDescent="0.3">
      <c r="A28" s="21" t="s">
        <v>855</v>
      </c>
      <c r="B28" s="19" t="s">
        <v>49</v>
      </c>
      <c r="C28" s="20"/>
      <c r="D28" s="20"/>
      <c r="E28" s="20"/>
      <c r="F28" s="20"/>
      <c r="G28" s="20">
        <v>13250.25</v>
      </c>
      <c r="H28" s="20">
        <v>157706.92000000001</v>
      </c>
      <c r="I28" s="20"/>
      <c r="J28" s="20">
        <v>170957.17</v>
      </c>
    </row>
    <row r="29" spans="1:10" x14ac:dyDescent="0.3">
      <c r="A29" s="21" t="s">
        <v>134</v>
      </c>
      <c r="B29" s="19" t="s">
        <v>3</v>
      </c>
      <c r="C29" s="20"/>
      <c r="D29" s="20"/>
      <c r="E29" s="20">
        <v>91855.3</v>
      </c>
      <c r="F29" s="20">
        <v>69603.759999999995</v>
      </c>
      <c r="G29" s="20"/>
      <c r="H29" s="20"/>
      <c r="I29" s="20"/>
      <c r="J29" s="20">
        <v>161459.06</v>
      </c>
    </row>
    <row r="30" spans="1:10" x14ac:dyDescent="0.3">
      <c r="A30" s="21" t="s">
        <v>856</v>
      </c>
      <c r="B30" s="19" t="s">
        <v>5</v>
      </c>
      <c r="C30" s="20">
        <v>142940.96000000002</v>
      </c>
      <c r="D30" s="20"/>
      <c r="E30" s="20"/>
      <c r="F30" s="20"/>
      <c r="G30" s="20"/>
      <c r="H30" s="20"/>
      <c r="I30" s="20"/>
      <c r="J30" s="20">
        <v>142940.96000000002</v>
      </c>
    </row>
    <row r="31" spans="1:10" x14ac:dyDescent="0.3">
      <c r="A31" s="21" t="s">
        <v>789</v>
      </c>
      <c r="B31" s="19" t="s">
        <v>15</v>
      </c>
      <c r="C31" s="20"/>
      <c r="D31" s="20"/>
      <c r="E31" s="20"/>
      <c r="F31" s="20"/>
      <c r="G31" s="20"/>
      <c r="H31" s="20">
        <v>131070.73</v>
      </c>
      <c r="I31" s="20"/>
      <c r="J31" s="20">
        <v>131070.73</v>
      </c>
    </row>
    <row r="32" spans="1:10" x14ac:dyDescent="0.3">
      <c r="A32" s="18" t="s">
        <v>239</v>
      </c>
      <c r="B32" s="19" t="s">
        <v>3</v>
      </c>
      <c r="C32" s="20"/>
      <c r="D32" s="20">
        <v>19993.71</v>
      </c>
      <c r="E32" s="20"/>
      <c r="F32" s="20">
        <v>22800</v>
      </c>
      <c r="G32" s="20">
        <v>35280.480000000003</v>
      </c>
      <c r="H32" s="20"/>
      <c r="I32" s="20"/>
      <c r="J32" s="20">
        <v>78074.19</v>
      </c>
    </row>
    <row r="33" spans="1:10" x14ac:dyDescent="0.3">
      <c r="A33" s="21"/>
      <c r="B33" s="19" t="s">
        <v>173</v>
      </c>
      <c r="C33" s="20"/>
      <c r="D33" s="20"/>
      <c r="E33" s="20"/>
      <c r="F33" s="20"/>
      <c r="G33" s="20"/>
      <c r="H33" s="20">
        <v>22596.639999999999</v>
      </c>
      <c r="I33" s="20">
        <v>12144.77</v>
      </c>
      <c r="J33" s="20">
        <v>34741.410000000003</v>
      </c>
    </row>
    <row r="34" spans="1:10" x14ac:dyDescent="0.3">
      <c r="A34" s="21" t="s">
        <v>857</v>
      </c>
      <c r="B34" s="19" t="s">
        <v>49</v>
      </c>
      <c r="C34" s="20"/>
      <c r="D34" s="20">
        <v>112380.43000000001</v>
      </c>
      <c r="E34" s="20"/>
      <c r="F34" s="20"/>
      <c r="G34" s="20"/>
      <c r="H34" s="20"/>
      <c r="I34" s="20"/>
      <c r="J34" s="20">
        <v>112380.43000000001</v>
      </c>
    </row>
    <row r="35" spans="1:10" x14ac:dyDescent="0.3">
      <c r="A35" s="21" t="s">
        <v>376</v>
      </c>
      <c r="B35" s="19" t="s">
        <v>5</v>
      </c>
      <c r="C35" s="20"/>
      <c r="D35" s="20"/>
      <c r="E35" s="20">
        <v>109083.29000000001</v>
      </c>
      <c r="F35" s="20"/>
      <c r="G35" s="20">
        <v>1978.12</v>
      </c>
      <c r="H35" s="20"/>
      <c r="I35" s="20"/>
      <c r="J35" s="20">
        <v>111061.41</v>
      </c>
    </row>
    <row r="36" spans="1:10" x14ac:dyDescent="0.3">
      <c r="A36" s="21" t="s">
        <v>818</v>
      </c>
      <c r="B36" s="19" t="s">
        <v>49</v>
      </c>
      <c r="C36" s="20"/>
      <c r="D36" s="20"/>
      <c r="E36" s="20"/>
      <c r="F36" s="20">
        <v>106411.03</v>
      </c>
      <c r="G36" s="20"/>
      <c r="H36" s="20"/>
      <c r="I36" s="20"/>
      <c r="J36" s="20">
        <v>106411.03</v>
      </c>
    </row>
    <row r="37" spans="1:10" x14ac:dyDescent="0.3">
      <c r="A37" s="21" t="s">
        <v>428</v>
      </c>
      <c r="B37" s="19" t="s">
        <v>5</v>
      </c>
      <c r="C37" s="20"/>
      <c r="D37" s="20"/>
      <c r="E37" s="20"/>
      <c r="F37" s="20"/>
      <c r="G37" s="20"/>
      <c r="H37" s="20">
        <v>104378.78</v>
      </c>
      <c r="I37" s="20"/>
      <c r="J37" s="20">
        <v>104378.78</v>
      </c>
    </row>
    <row r="38" spans="1:10" x14ac:dyDescent="0.3">
      <c r="A38" s="21" t="s">
        <v>20</v>
      </c>
      <c r="B38" s="19" t="s">
        <v>8</v>
      </c>
      <c r="C38" s="20"/>
      <c r="D38" s="20"/>
      <c r="E38" s="20">
        <v>32760</v>
      </c>
      <c r="F38" s="20"/>
      <c r="G38" s="20"/>
      <c r="H38" s="20">
        <v>69395.58</v>
      </c>
      <c r="I38" s="20">
        <v>0</v>
      </c>
      <c r="J38" s="20">
        <v>102155.58</v>
      </c>
    </row>
    <row r="39" spans="1:10" x14ac:dyDescent="0.3">
      <c r="A39" s="21" t="s">
        <v>314</v>
      </c>
      <c r="B39" s="19" t="s">
        <v>28</v>
      </c>
      <c r="C39" s="20">
        <v>78869.83</v>
      </c>
      <c r="D39" s="20"/>
      <c r="E39" s="20">
        <v>21943.68</v>
      </c>
      <c r="F39" s="20"/>
      <c r="G39" s="20"/>
      <c r="H39" s="20"/>
      <c r="I39" s="20"/>
      <c r="J39" s="20">
        <v>100813.51000000001</v>
      </c>
    </row>
    <row r="40" spans="1:10" x14ac:dyDescent="0.3">
      <c r="A40" s="21" t="s">
        <v>237</v>
      </c>
      <c r="B40" s="19" t="s">
        <v>3</v>
      </c>
      <c r="C40" s="20"/>
      <c r="D40" s="20">
        <v>99188.11</v>
      </c>
      <c r="E40" s="20"/>
      <c r="F40" s="20"/>
      <c r="G40" s="20"/>
      <c r="H40" s="20"/>
      <c r="I40" s="20"/>
      <c r="J40" s="20">
        <v>99188.11</v>
      </c>
    </row>
    <row r="41" spans="1:10" x14ac:dyDescent="0.3">
      <c r="A41" s="21" t="s">
        <v>858</v>
      </c>
      <c r="B41" s="19" t="s">
        <v>49</v>
      </c>
      <c r="C41" s="20"/>
      <c r="D41" s="20"/>
      <c r="E41" s="20"/>
      <c r="F41" s="20"/>
      <c r="G41" s="20"/>
      <c r="H41" s="20">
        <v>98278.2</v>
      </c>
      <c r="I41" s="20"/>
      <c r="J41" s="20">
        <v>98278.2</v>
      </c>
    </row>
    <row r="42" spans="1:10" x14ac:dyDescent="0.3">
      <c r="A42" s="21" t="s">
        <v>691</v>
      </c>
      <c r="B42" s="19" t="s">
        <v>49</v>
      </c>
      <c r="C42" s="20">
        <v>93898.4</v>
      </c>
      <c r="D42" s="20"/>
      <c r="E42" s="20"/>
      <c r="F42" s="20"/>
      <c r="G42" s="20"/>
      <c r="H42" s="20"/>
      <c r="I42" s="20"/>
      <c r="J42" s="20">
        <v>93898.4</v>
      </c>
    </row>
    <row r="43" spans="1:10" x14ac:dyDescent="0.3">
      <c r="A43" s="21" t="s">
        <v>859</v>
      </c>
      <c r="B43" s="19" t="s">
        <v>49</v>
      </c>
      <c r="C43" s="20"/>
      <c r="D43" s="20"/>
      <c r="E43" s="20"/>
      <c r="F43" s="20"/>
      <c r="G43" s="20">
        <v>88825.15</v>
      </c>
      <c r="H43" s="20"/>
      <c r="I43" s="20"/>
      <c r="J43" s="20">
        <v>88825.15</v>
      </c>
    </row>
    <row r="44" spans="1:10" x14ac:dyDescent="0.3">
      <c r="A44" s="21" t="s">
        <v>860</v>
      </c>
      <c r="B44" s="19" t="s">
        <v>49</v>
      </c>
      <c r="C44" s="20"/>
      <c r="D44" s="20"/>
      <c r="E44" s="20"/>
      <c r="F44" s="20">
        <v>87304.47</v>
      </c>
      <c r="G44" s="20"/>
      <c r="H44" s="20"/>
      <c r="I44" s="20"/>
      <c r="J44" s="20">
        <v>87304.47</v>
      </c>
    </row>
    <row r="45" spans="1:10" x14ac:dyDescent="0.3">
      <c r="A45" s="21" t="s">
        <v>861</v>
      </c>
      <c r="B45" s="19" t="s">
        <v>49</v>
      </c>
      <c r="C45" s="20"/>
      <c r="D45" s="20"/>
      <c r="E45" s="20"/>
      <c r="F45" s="20">
        <v>86019.38</v>
      </c>
      <c r="G45" s="20"/>
      <c r="H45" s="20"/>
      <c r="I45" s="20"/>
      <c r="J45" s="20">
        <v>86019.38</v>
      </c>
    </row>
    <row r="46" spans="1:10" x14ac:dyDescent="0.3">
      <c r="A46" s="21" t="s">
        <v>862</v>
      </c>
      <c r="B46" s="19" t="s">
        <v>49</v>
      </c>
      <c r="C46" s="20"/>
      <c r="D46" s="20"/>
      <c r="E46" s="20"/>
      <c r="F46" s="20"/>
      <c r="G46" s="20">
        <v>47796.58</v>
      </c>
      <c r="H46" s="20">
        <v>21339.47</v>
      </c>
      <c r="I46" s="20">
        <v>6853.72</v>
      </c>
      <c r="J46" s="20">
        <v>75989.77</v>
      </c>
    </row>
    <row r="47" spans="1:10" x14ac:dyDescent="0.3">
      <c r="A47" s="21" t="s">
        <v>420</v>
      </c>
      <c r="B47" s="19" t="s">
        <v>650</v>
      </c>
      <c r="C47" s="20"/>
      <c r="D47" s="20"/>
      <c r="E47" s="20"/>
      <c r="F47" s="20"/>
      <c r="G47" s="20">
        <v>59110.46</v>
      </c>
      <c r="H47" s="20"/>
      <c r="I47" s="20"/>
      <c r="J47" s="20">
        <v>59110.46</v>
      </c>
    </row>
    <row r="48" spans="1:10" x14ac:dyDescent="0.3">
      <c r="A48" s="21" t="s">
        <v>863</v>
      </c>
      <c r="B48" s="19" t="s">
        <v>49</v>
      </c>
      <c r="C48" s="20"/>
      <c r="D48" s="20"/>
      <c r="E48" s="20"/>
      <c r="F48" s="20">
        <v>53838.71</v>
      </c>
      <c r="G48" s="20"/>
      <c r="H48" s="20"/>
      <c r="I48" s="20"/>
      <c r="J48" s="20">
        <v>53838.71</v>
      </c>
    </row>
    <row r="49" spans="1:10" x14ac:dyDescent="0.3">
      <c r="A49" s="21" t="s">
        <v>864</v>
      </c>
      <c r="B49" s="19" t="s">
        <v>8</v>
      </c>
      <c r="C49" s="20"/>
      <c r="D49" s="20"/>
      <c r="E49" s="20"/>
      <c r="F49" s="20"/>
      <c r="G49" s="20"/>
      <c r="H49" s="20">
        <v>52970.409999999996</v>
      </c>
      <c r="I49" s="20"/>
      <c r="J49" s="20">
        <v>52970.409999999996</v>
      </c>
    </row>
    <row r="50" spans="1:10" x14ac:dyDescent="0.3">
      <c r="A50" s="21" t="s">
        <v>820</v>
      </c>
      <c r="B50" s="19" t="s">
        <v>650</v>
      </c>
      <c r="C50" s="20"/>
      <c r="D50" s="20"/>
      <c r="E50" s="20"/>
      <c r="F50" s="20">
        <v>52514.79</v>
      </c>
      <c r="G50" s="20"/>
      <c r="H50" s="20"/>
      <c r="I50" s="20"/>
      <c r="J50" s="20">
        <v>52514.79</v>
      </c>
    </row>
    <row r="51" spans="1:10" x14ac:dyDescent="0.3">
      <c r="A51" s="21" t="s">
        <v>389</v>
      </c>
      <c r="B51" s="19" t="s">
        <v>5</v>
      </c>
      <c r="C51" s="20">
        <v>51994.67</v>
      </c>
      <c r="D51" s="20"/>
      <c r="E51" s="20"/>
      <c r="F51" s="20"/>
      <c r="G51" s="20"/>
      <c r="H51" s="20"/>
      <c r="I51" s="20"/>
      <c r="J51" s="20">
        <v>51994.67</v>
      </c>
    </row>
    <row r="52" spans="1:10" x14ac:dyDescent="0.3">
      <c r="A52" s="21" t="s">
        <v>14</v>
      </c>
      <c r="B52" s="19" t="s">
        <v>15</v>
      </c>
      <c r="C52" s="20"/>
      <c r="D52" s="20"/>
      <c r="E52" s="20"/>
      <c r="F52" s="20"/>
      <c r="G52" s="20">
        <v>48964.97</v>
      </c>
      <c r="H52" s="20"/>
      <c r="I52" s="20"/>
      <c r="J52" s="20">
        <v>48964.97</v>
      </c>
    </row>
    <row r="53" spans="1:10" x14ac:dyDescent="0.3">
      <c r="A53" s="21" t="s">
        <v>838</v>
      </c>
      <c r="B53" s="19" t="s">
        <v>127</v>
      </c>
      <c r="C53" s="20"/>
      <c r="D53" s="20"/>
      <c r="E53" s="20"/>
      <c r="F53" s="20">
        <v>48599.740000000005</v>
      </c>
      <c r="G53" s="20"/>
      <c r="H53" s="20"/>
      <c r="I53" s="20"/>
      <c r="J53" s="20">
        <v>48599.740000000005</v>
      </c>
    </row>
    <row r="54" spans="1:10" x14ac:dyDescent="0.3">
      <c r="A54" s="21" t="s">
        <v>219</v>
      </c>
      <c r="B54" s="19" t="s">
        <v>173</v>
      </c>
      <c r="C54" s="20"/>
      <c r="D54" s="20"/>
      <c r="E54" s="20"/>
      <c r="F54" s="20"/>
      <c r="G54" s="20">
        <v>46239.69</v>
      </c>
      <c r="H54" s="20"/>
      <c r="I54" s="20"/>
      <c r="J54" s="20">
        <v>46239.69</v>
      </c>
    </row>
    <row r="55" spans="1:10" x14ac:dyDescent="0.3">
      <c r="A55" s="21" t="s">
        <v>865</v>
      </c>
      <c r="B55" s="19" t="s">
        <v>49</v>
      </c>
      <c r="C55" s="20"/>
      <c r="D55" s="20"/>
      <c r="E55" s="20"/>
      <c r="F55" s="20"/>
      <c r="G55" s="20"/>
      <c r="H55" s="20">
        <v>44730.400000000001</v>
      </c>
      <c r="I55" s="20"/>
      <c r="J55" s="20">
        <v>44730.400000000001</v>
      </c>
    </row>
    <row r="56" spans="1:10" x14ac:dyDescent="0.3">
      <c r="A56" s="21" t="s">
        <v>866</v>
      </c>
      <c r="B56" s="19" t="s">
        <v>28</v>
      </c>
      <c r="C56" s="20"/>
      <c r="D56" s="20"/>
      <c r="E56" s="20">
        <v>43348.72</v>
      </c>
      <c r="F56" s="20"/>
      <c r="G56" s="20"/>
      <c r="H56" s="20"/>
      <c r="I56" s="20"/>
      <c r="J56" s="20">
        <v>43348.72</v>
      </c>
    </row>
    <row r="57" spans="1:10" x14ac:dyDescent="0.3">
      <c r="A57" s="21" t="s">
        <v>796</v>
      </c>
      <c r="B57" s="19" t="s">
        <v>173</v>
      </c>
      <c r="C57" s="20"/>
      <c r="D57" s="20"/>
      <c r="E57" s="20"/>
      <c r="F57" s="20"/>
      <c r="G57" s="20"/>
      <c r="H57" s="20">
        <v>42670.37</v>
      </c>
      <c r="I57" s="20"/>
      <c r="J57" s="20">
        <v>42670.37</v>
      </c>
    </row>
    <row r="58" spans="1:10" x14ac:dyDescent="0.3">
      <c r="A58" s="21" t="s">
        <v>867</v>
      </c>
      <c r="B58" s="19" t="s">
        <v>49</v>
      </c>
      <c r="C58" s="20"/>
      <c r="D58" s="20"/>
      <c r="E58" s="20"/>
      <c r="F58" s="20"/>
      <c r="G58" s="20">
        <v>42053.98</v>
      </c>
      <c r="H58" s="20"/>
      <c r="I58" s="20"/>
      <c r="J58" s="20">
        <v>42053.98</v>
      </c>
    </row>
    <row r="59" spans="1:10" x14ac:dyDescent="0.3">
      <c r="A59" s="21" t="s">
        <v>821</v>
      </c>
      <c r="B59" s="19" t="s">
        <v>173</v>
      </c>
      <c r="C59" s="20"/>
      <c r="D59" s="20"/>
      <c r="E59" s="20"/>
      <c r="F59" s="20"/>
      <c r="G59" s="20">
        <v>41349.33</v>
      </c>
      <c r="H59" s="20"/>
      <c r="I59" s="20"/>
      <c r="J59" s="20">
        <v>41349.33</v>
      </c>
    </row>
    <row r="60" spans="1:10" x14ac:dyDescent="0.3">
      <c r="A60" s="21" t="s">
        <v>868</v>
      </c>
      <c r="B60" s="19" t="s">
        <v>28</v>
      </c>
      <c r="C60" s="20">
        <v>21864.160000000003</v>
      </c>
      <c r="D60" s="20"/>
      <c r="E60" s="20"/>
      <c r="F60" s="20"/>
      <c r="G60" s="20">
        <v>17707.13</v>
      </c>
      <c r="H60" s="20"/>
      <c r="I60" s="20"/>
      <c r="J60" s="20">
        <v>39571.290000000008</v>
      </c>
    </row>
    <row r="61" spans="1:10" x14ac:dyDescent="0.3">
      <c r="A61" s="21" t="s">
        <v>869</v>
      </c>
      <c r="B61" s="19" t="s">
        <v>5</v>
      </c>
      <c r="C61" s="20"/>
      <c r="D61" s="20"/>
      <c r="E61" s="20"/>
      <c r="F61" s="20"/>
      <c r="G61" s="20">
        <v>23149.73</v>
      </c>
      <c r="H61" s="20">
        <v>15127.76</v>
      </c>
      <c r="I61" s="20"/>
      <c r="J61" s="20">
        <v>38277.49</v>
      </c>
    </row>
    <row r="62" spans="1:10" x14ac:dyDescent="0.3">
      <c r="A62" s="21" t="s">
        <v>168</v>
      </c>
      <c r="B62" s="19" t="s">
        <v>95</v>
      </c>
      <c r="C62" s="20"/>
      <c r="D62" s="20"/>
      <c r="E62" s="20"/>
      <c r="F62" s="20"/>
      <c r="G62" s="20"/>
      <c r="H62" s="20">
        <v>34797.1</v>
      </c>
      <c r="I62" s="20"/>
      <c r="J62" s="20">
        <v>34797.1</v>
      </c>
    </row>
    <row r="63" spans="1:10" x14ac:dyDescent="0.3">
      <c r="A63" s="21" t="s">
        <v>288</v>
      </c>
      <c r="B63" s="19" t="s">
        <v>28</v>
      </c>
      <c r="C63" s="20"/>
      <c r="D63" s="20"/>
      <c r="E63" s="20">
        <v>32936.17</v>
      </c>
      <c r="F63" s="20"/>
      <c r="G63" s="20"/>
      <c r="H63" s="20"/>
      <c r="I63" s="20"/>
      <c r="J63" s="20">
        <v>32936.17</v>
      </c>
    </row>
    <row r="64" spans="1:10" x14ac:dyDescent="0.3">
      <c r="A64" s="21" t="s">
        <v>721</v>
      </c>
      <c r="B64" s="19" t="s">
        <v>5</v>
      </c>
      <c r="C64" s="20"/>
      <c r="D64" s="20"/>
      <c r="E64" s="20"/>
      <c r="F64" s="20"/>
      <c r="G64" s="20">
        <v>31758.48</v>
      </c>
      <c r="H64" s="20"/>
      <c r="I64" s="20"/>
      <c r="J64" s="20">
        <v>31758.48</v>
      </c>
    </row>
    <row r="65" spans="1:10" x14ac:dyDescent="0.3">
      <c r="A65" s="21" t="s">
        <v>305</v>
      </c>
      <c r="B65" s="19" t="s">
        <v>3</v>
      </c>
      <c r="C65" s="20"/>
      <c r="D65" s="20">
        <v>24841.559999999998</v>
      </c>
      <c r="E65" s="20"/>
      <c r="F65" s="20">
        <v>3375.44</v>
      </c>
      <c r="G65" s="20"/>
      <c r="H65" s="20"/>
      <c r="I65" s="20"/>
      <c r="J65" s="20">
        <v>28216.999999999996</v>
      </c>
    </row>
    <row r="66" spans="1:10" x14ac:dyDescent="0.3">
      <c r="A66" s="21" t="s">
        <v>870</v>
      </c>
      <c r="B66" s="19" t="s">
        <v>49</v>
      </c>
      <c r="C66" s="20"/>
      <c r="D66" s="20"/>
      <c r="E66" s="20"/>
      <c r="F66" s="20"/>
      <c r="G66" s="20">
        <v>26120.84</v>
      </c>
      <c r="H66" s="20"/>
      <c r="I66" s="20"/>
      <c r="J66" s="20">
        <v>26120.84</v>
      </c>
    </row>
    <row r="67" spans="1:10" x14ac:dyDescent="0.3">
      <c r="A67" s="21" t="s">
        <v>871</v>
      </c>
      <c r="B67" s="19" t="s">
        <v>3</v>
      </c>
      <c r="C67" s="20"/>
      <c r="D67" s="20">
        <v>25370.33</v>
      </c>
      <c r="E67" s="20"/>
      <c r="F67" s="20"/>
      <c r="G67" s="20"/>
      <c r="H67" s="20"/>
      <c r="I67" s="20"/>
      <c r="J67" s="20">
        <v>25370.33</v>
      </c>
    </row>
    <row r="68" spans="1:10" x14ac:dyDescent="0.3">
      <c r="A68" s="21" t="s">
        <v>280</v>
      </c>
      <c r="B68" s="19" t="s">
        <v>5</v>
      </c>
      <c r="C68" s="20"/>
      <c r="D68" s="20">
        <v>24597.519999999997</v>
      </c>
      <c r="E68" s="20"/>
      <c r="F68" s="20"/>
      <c r="G68" s="20"/>
      <c r="H68" s="20"/>
      <c r="I68" s="20"/>
      <c r="J68" s="20">
        <v>24597.519999999997</v>
      </c>
    </row>
    <row r="69" spans="1:10" x14ac:dyDescent="0.3">
      <c r="A69" s="21" t="s">
        <v>292</v>
      </c>
      <c r="B69" s="19" t="s">
        <v>3</v>
      </c>
      <c r="C69" s="20"/>
      <c r="D69" s="20"/>
      <c r="E69" s="20"/>
      <c r="F69" s="20"/>
      <c r="G69" s="20"/>
      <c r="H69" s="20">
        <v>23225.279999999999</v>
      </c>
      <c r="I69" s="20"/>
      <c r="J69" s="20">
        <v>23225.279999999999</v>
      </c>
    </row>
    <row r="70" spans="1:10" x14ac:dyDescent="0.3">
      <c r="A70" s="18" t="s">
        <v>872</v>
      </c>
      <c r="B70" s="19" t="s">
        <v>650</v>
      </c>
      <c r="C70" s="20">
        <v>8223.41</v>
      </c>
      <c r="D70" s="20"/>
      <c r="E70" s="20"/>
      <c r="F70" s="20"/>
      <c r="G70" s="20"/>
      <c r="H70" s="20"/>
      <c r="I70" s="20"/>
      <c r="J70" s="20">
        <v>8223.41</v>
      </c>
    </row>
    <row r="71" spans="1:10" x14ac:dyDescent="0.3">
      <c r="A71" s="21"/>
      <c r="B71" s="19" t="s">
        <v>49</v>
      </c>
      <c r="C71" s="20">
        <v>14665.56</v>
      </c>
      <c r="D71" s="20"/>
      <c r="E71" s="20"/>
      <c r="F71" s="20"/>
      <c r="G71" s="20"/>
      <c r="H71" s="20"/>
      <c r="I71" s="20"/>
      <c r="J71" s="20">
        <v>14665.56</v>
      </c>
    </row>
    <row r="72" spans="1:10" x14ac:dyDescent="0.3">
      <c r="A72" s="21" t="s">
        <v>232</v>
      </c>
      <c r="B72" s="19" t="s">
        <v>3</v>
      </c>
      <c r="C72" s="20">
        <v>22666.28</v>
      </c>
      <c r="D72" s="20"/>
      <c r="E72" s="20"/>
      <c r="F72" s="20"/>
      <c r="G72" s="20"/>
      <c r="H72" s="20"/>
      <c r="I72" s="20"/>
      <c r="J72" s="20">
        <v>22666.28</v>
      </c>
    </row>
    <row r="73" spans="1:10" x14ac:dyDescent="0.3">
      <c r="A73" s="21" t="s">
        <v>873</v>
      </c>
      <c r="B73" s="19" t="s">
        <v>49</v>
      </c>
      <c r="C73" s="20"/>
      <c r="D73" s="20"/>
      <c r="E73" s="20"/>
      <c r="F73" s="20"/>
      <c r="G73" s="20">
        <v>21815.52</v>
      </c>
      <c r="H73" s="20"/>
      <c r="I73" s="20"/>
      <c r="J73" s="20">
        <v>21815.52</v>
      </c>
    </row>
    <row r="74" spans="1:10" x14ac:dyDescent="0.3">
      <c r="A74" s="21" t="s">
        <v>649</v>
      </c>
      <c r="B74" s="19" t="s">
        <v>208</v>
      </c>
      <c r="C74" s="20">
        <v>2081.7600000000002</v>
      </c>
      <c r="D74" s="20"/>
      <c r="E74" s="20">
        <v>2213.44</v>
      </c>
      <c r="F74" s="20">
        <v>16253.54</v>
      </c>
      <c r="G74" s="20"/>
      <c r="H74" s="20"/>
      <c r="I74" s="20"/>
      <c r="J74" s="20">
        <v>20548.740000000002</v>
      </c>
    </row>
    <row r="75" spans="1:10" x14ac:dyDescent="0.3">
      <c r="A75" s="21" t="s">
        <v>723</v>
      </c>
      <c r="B75" s="19" t="s">
        <v>724</v>
      </c>
      <c r="C75" s="20"/>
      <c r="D75" s="20"/>
      <c r="E75" s="20"/>
      <c r="F75" s="20">
        <v>20514.13</v>
      </c>
      <c r="G75" s="20"/>
      <c r="H75" s="20"/>
      <c r="I75" s="20"/>
      <c r="J75" s="20">
        <v>20514.13</v>
      </c>
    </row>
    <row r="76" spans="1:10" x14ac:dyDescent="0.3">
      <c r="A76" s="21" t="s">
        <v>256</v>
      </c>
      <c r="B76" s="19" t="s">
        <v>5</v>
      </c>
      <c r="C76" s="20"/>
      <c r="D76" s="20"/>
      <c r="E76" s="20"/>
      <c r="F76" s="20"/>
      <c r="G76" s="20"/>
      <c r="H76" s="20">
        <v>20415.3</v>
      </c>
      <c r="I76" s="20"/>
      <c r="J76" s="20">
        <v>20415.3</v>
      </c>
    </row>
    <row r="77" spans="1:10" x14ac:dyDescent="0.3">
      <c r="A77" s="21" t="s">
        <v>874</v>
      </c>
      <c r="B77" s="19" t="s">
        <v>208</v>
      </c>
      <c r="C77" s="20"/>
      <c r="D77" s="20"/>
      <c r="E77" s="20"/>
      <c r="F77" s="20"/>
      <c r="G77" s="20">
        <v>19516.43</v>
      </c>
      <c r="H77" s="20"/>
      <c r="I77" s="20"/>
      <c r="J77" s="20">
        <v>19516.43</v>
      </c>
    </row>
    <row r="78" spans="1:10" x14ac:dyDescent="0.3">
      <c r="A78" s="21" t="s">
        <v>312</v>
      </c>
      <c r="B78" s="19" t="s">
        <v>3</v>
      </c>
      <c r="C78" s="20">
        <v>18887.7</v>
      </c>
      <c r="D78" s="20"/>
      <c r="E78" s="20"/>
      <c r="F78" s="20"/>
      <c r="G78" s="20"/>
      <c r="H78" s="20"/>
      <c r="I78" s="20"/>
      <c r="J78" s="20">
        <v>18887.7</v>
      </c>
    </row>
    <row r="79" spans="1:10" x14ac:dyDescent="0.3">
      <c r="A79" s="21" t="s">
        <v>875</v>
      </c>
      <c r="B79" s="19" t="s">
        <v>95</v>
      </c>
      <c r="C79" s="20"/>
      <c r="D79" s="20"/>
      <c r="E79" s="20"/>
      <c r="F79" s="20"/>
      <c r="G79" s="20"/>
      <c r="H79" s="20">
        <v>17139.849999999999</v>
      </c>
      <c r="I79" s="20"/>
      <c r="J79" s="20">
        <v>17139.849999999999</v>
      </c>
    </row>
    <row r="80" spans="1:10" x14ac:dyDescent="0.3">
      <c r="A80" s="18" t="s">
        <v>432</v>
      </c>
      <c r="B80" s="19" t="s">
        <v>95</v>
      </c>
      <c r="C80" s="20"/>
      <c r="D80" s="20"/>
      <c r="E80" s="20"/>
      <c r="F80" s="20"/>
      <c r="G80" s="20"/>
      <c r="H80" s="20">
        <v>553.65</v>
      </c>
      <c r="I80" s="20"/>
      <c r="J80" s="20">
        <v>553.65</v>
      </c>
    </row>
    <row r="81" spans="1:10" x14ac:dyDescent="0.3">
      <c r="A81" s="21"/>
      <c r="B81" s="19" t="s">
        <v>646</v>
      </c>
      <c r="C81" s="20"/>
      <c r="D81" s="20"/>
      <c r="E81" s="20"/>
      <c r="F81" s="20"/>
      <c r="G81" s="20"/>
      <c r="H81" s="20">
        <v>14505.35</v>
      </c>
      <c r="I81" s="20"/>
      <c r="J81" s="20">
        <v>14505.35</v>
      </c>
    </row>
    <row r="82" spans="1:10" x14ac:dyDescent="0.3">
      <c r="A82" s="21" t="s">
        <v>726</v>
      </c>
      <c r="B82" s="19" t="s">
        <v>95</v>
      </c>
      <c r="C82" s="20"/>
      <c r="D82" s="20"/>
      <c r="E82" s="20"/>
      <c r="F82" s="20"/>
      <c r="G82" s="20"/>
      <c r="H82" s="20">
        <v>14410.5</v>
      </c>
      <c r="I82" s="20"/>
      <c r="J82" s="20">
        <v>14410.5</v>
      </c>
    </row>
    <row r="83" spans="1:10" x14ac:dyDescent="0.3">
      <c r="A83" s="21" t="s">
        <v>876</v>
      </c>
      <c r="B83" s="19" t="s">
        <v>49</v>
      </c>
      <c r="C83" s="20"/>
      <c r="D83" s="20">
        <v>14089.53</v>
      </c>
      <c r="E83" s="20"/>
      <c r="F83" s="20"/>
      <c r="G83" s="20"/>
      <c r="H83" s="20"/>
      <c r="I83" s="20"/>
      <c r="J83" s="20">
        <v>14089.53</v>
      </c>
    </row>
    <row r="84" spans="1:10" x14ac:dyDescent="0.3">
      <c r="A84" s="21" t="s">
        <v>877</v>
      </c>
      <c r="B84" s="19" t="s">
        <v>646</v>
      </c>
      <c r="C84" s="20"/>
      <c r="D84" s="20"/>
      <c r="E84" s="20"/>
      <c r="F84" s="20"/>
      <c r="G84" s="20"/>
      <c r="H84" s="20">
        <v>13751.92</v>
      </c>
      <c r="I84" s="20"/>
      <c r="J84" s="20">
        <v>13751.92</v>
      </c>
    </row>
    <row r="85" spans="1:10" x14ac:dyDescent="0.3">
      <c r="A85" s="21" t="s">
        <v>878</v>
      </c>
      <c r="B85" s="19" t="s">
        <v>5</v>
      </c>
      <c r="C85" s="20"/>
      <c r="D85" s="20"/>
      <c r="E85" s="20"/>
      <c r="F85" s="20"/>
      <c r="G85" s="20">
        <v>13508.82</v>
      </c>
      <c r="H85" s="20"/>
      <c r="I85" s="20"/>
      <c r="J85" s="20">
        <v>13508.82</v>
      </c>
    </row>
    <row r="86" spans="1:10" x14ac:dyDescent="0.3">
      <c r="A86" s="21" t="s">
        <v>716</v>
      </c>
      <c r="B86" s="19" t="s">
        <v>49</v>
      </c>
      <c r="C86" s="20"/>
      <c r="D86" s="20"/>
      <c r="E86" s="20">
        <v>2986.26</v>
      </c>
      <c r="F86" s="20"/>
      <c r="G86" s="20"/>
      <c r="H86" s="20">
        <v>10465.42</v>
      </c>
      <c r="I86" s="20"/>
      <c r="J86" s="20">
        <v>13451.68</v>
      </c>
    </row>
    <row r="87" spans="1:10" x14ac:dyDescent="0.3">
      <c r="A87" s="21" t="s">
        <v>766</v>
      </c>
      <c r="B87" s="19" t="s">
        <v>5</v>
      </c>
      <c r="C87" s="20"/>
      <c r="D87" s="20"/>
      <c r="E87" s="20"/>
      <c r="F87" s="20"/>
      <c r="G87" s="20">
        <v>13022.1</v>
      </c>
      <c r="H87" s="20"/>
      <c r="I87" s="20"/>
      <c r="J87" s="20">
        <v>13022.1</v>
      </c>
    </row>
    <row r="88" spans="1:10" x14ac:dyDescent="0.3">
      <c r="A88" s="21" t="s">
        <v>25</v>
      </c>
      <c r="B88" s="19" t="s">
        <v>49</v>
      </c>
      <c r="C88" s="20">
        <v>12487.99</v>
      </c>
      <c r="D88" s="20"/>
      <c r="E88" s="20"/>
      <c r="F88" s="20"/>
      <c r="G88" s="20"/>
      <c r="H88" s="20"/>
      <c r="I88" s="20"/>
      <c r="J88" s="20">
        <v>12487.99</v>
      </c>
    </row>
    <row r="89" spans="1:10" x14ac:dyDescent="0.3">
      <c r="A89" s="21" t="s">
        <v>703</v>
      </c>
      <c r="B89" s="19" t="s">
        <v>208</v>
      </c>
      <c r="C89" s="20">
        <v>12185.36</v>
      </c>
      <c r="D89" s="20"/>
      <c r="E89" s="20"/>
      <c r="F89" s="20"/>
      <c r="G89" s="20"/>
      <c r="H89" s="20"/>
      <c r="I89" s="20"/>
      <c r="J89" s="20">
        <v>12185.36</v>
      </c>
    </row>
    <row r="90" spans="1:10" x14ac:dyDescent="0.3">
      <c r="A90" s="21" t="s">
        <v>879</v>
      </c>
      <c r="B90" s="19" t="s">
        <v>28</v>
      </c>
      <c r="C90" s="20"/>
      <c r="D90" s="20"/>
      <c r="E90" s="20">
        <v>12004.28</v>
      </c>
      <c r="F90" s="20"/>
      <c r="G90" s="20"/>
      <c r="H90" s="20"/>
      <c r="I90" s="20"/>
      <c r="J90" s="20">
        <v>12004.28</v>
      </c>
    </row>
    <row r="91" spans="1:10" x14ac:dyDescent="0.3">
      <c r="A91" s="21" t="s">
        <v>880</v>
      </c>
      <c r="B91" s="19" t="s">
        <v>3</v>
      </c>
      <c r="C91" s="20">
        <v>11966.4</v>
      </c>
      <c r="D91" s="20"/>
      <c r="E91" s="20"/>
      <c r="F91" s="20"/>
      <c r="G91" s="20"/>
      <c r="H91" s="20"/>
      <c r="I91" s="20"/>
      <c r="J91" s="20">
        <v>11966.4</v>
      </c>
    </row>
    <row r="92" spans="1:10" x14ac:dyDescent="0.3">
      <c r="A92" s="21" t="s">
        <v>788</v>
      </c>
      <c r="B92" s="19" t="s">
        <v>173</v>
      </c>
      <c r="C92" s="20"/>
      <c r="D92" s="20"/>
      <c r="E92" s="20"/>
      <c r="F92" s="20"/>
      <c r="G92" s="20">
        <v>11553.34</v>
      </c>
      <c r="H92" s="20"/>
      <c r="I92" s="20"/>
      <c r="J92" s="20">
        <v>11553.34</v>
      </c>
    </row>
    <row r="93" spans="1:10" x14ac:dyDescent="0.3">
      <c r="A93" s="21" t="s">
        <v>117</v>
      </c>
      <c r="B93" s="19" t="s">
        <v>49</v>
      </c>
      <c r="C93" s="20"/>
      <c r="D93" s="20"/>
      <c r="E93" s="20">
        <v>10375.790000000001</v>
      </c>
      <c r="F93" s="20"/>
      <c r="G93" s="20"/>
      <c r="H93" s="20"/>
      <c r="I93" s="20"/>
      <c r="J93" s="20">
        <v>10375.790000000001</v>
      </c>
    </row>
    <row r="94" spans="1:10" x14ac:dyDescent="0.3">
      <c r="A94" s="21" t="s">
        <v>881</v>
      </c>
      <c r="B94" s="19" t="s">
        <v>5</v>
      </c>
      <c r="C94" s="20"/>
      <c r="D94" s="20"/>
      <c r="E94" s="20"/>
      <c r="F94" s="20">
        <v>9776.41</v>
      </c>
      <c r="G94" s="20"/>
      <c r="H94" s="20"/>
      <c r="I94" s="20"/>
      <c r="J94" s="20">
        <v>9776.41</v>
      </c>
    </row>
    <row r="95" spans="1:10" x14ac:dyDescent="0.3">
      <c r="A95" s="21" t="s">
        <v>882</v>
      </c>
      <c r="B95" s="19" t="s">
        <v>5</v>
      </c>
      <c r="C95" s="20">
        <v>9538.7800000000007</v>
      </c>
      <c r="D95" s="20"/>
      <c r="E95" s="20"/>
      <c r="F95" s="20"/>
      <c r="G95" s="20"/>
      <c r="H95" s="20"/>
      <c r="I95" s="20"/>
      <c r="J95" s="20">
        <v>9538.7800000000007</v>
      </c>
    </row>
    <row r="96" spans="1:10" x14ac:dyDescent="0.3">
      <c r="A96" s="21" t="s">
        <v>883</v>
      </c>
      <c r="B96" s="19" t="s">
        <v>49</v>
      </c>
      <c r="C96" s="20">
        <v>9207.0999999999985</v>
      </c>
      <c r="D96" s="20"/>
      <c r="E96" s="20"/>
      <c r="F96" s="20"/>
      <c r="G96" s="20"/>
      <c r="H96" s="20"/>
      <c r="I96" s="20"/>
      <c r="J96" s="20">
        <v>9207.0999999999985</v>
      </c>
    </row>
    <row r="97" spans="1:10" x14ac:dyDescent="0.3">
      <c r="A97" s="21" t="s">
        <v>884</v>
      </c>
      <c r="B97" s="19" t="s">
        <v>49</v>
      </c>
      <c r="C97" s="20"/>
      <c r="D97" s="20"/>
      <c r="E97" s="20"/>
      <c r="F97" s="20"/>
      <c r="G97" s="20"/>
      <c r="H97" s="20">
        <v>8942.0300000000007</v>
      </c>
      <c r="I97" s="20"/>
      <c r="J97" s="20">
        <v>8942.0300000000007</v>
      </c>
    </row>
    <row r="98" spans="1:10" x14ac:dyDescent="0.3">
      <c r="A98" s="21" t="s">
        <v>7</v>
      </c>
      <c r="B98" s="19" t="s">
        <v>8</v>
      </c>
      <c r="C98" s="20"/>
      <c r="D98" s="20"/>
      <c r="E98" s="20"/>
      <c r="F98" s="20">
        <v>8396.4699999999993</v>
      </c>
      <c r="G98" s="20"/>
      <c r="H98" s="20"/>
      <c r="I98" s="20"/>
      <c r="J98" s="20">
        <v>8396.4699999999993</v>
      </c>
    </row>
    <row r="99" spans="1:10" x14ac:dyDescent="0.3">
      <c r="A99" s="21" t="s">
        <v>885</v>
      </c>
      <c r="B99" s="19" t="s">
        <v>5</v>
      </c>
      <c r="C99" s="20">
        <v>8238.2199999999993</v>
      </c>
      <c r="D99" s="20"/>
      <c r="E99" s="20"/>
      <c r="F99" s="20"/>
      <c r="G99" s="20"/>
      <c r="H99" s="20"/>
      <c r="I99" s="20"/>
      <c r="J99" s="20">
        <v>8238.2199999999993</v>
      </c>
    </row>
    <row r="100" spans="1:10" x14ac:dyDescent="0.3">
      <c r="A100" s="21" t="s">
        <v>278</v>
      </c>
      <c r="B100" s="19" t="s">
        <v>15</v>
      </c>
      <c r="C100" s="20">
        <v>8062.19</v>
      </c>
      <c r="D100" s="20"/>
      <c r="E100" s="20"/>
      <c r="F100" s="20"/>
      <c r="G100" s="20"/>
      <c r="H100" s="20"/>
      <c r="I100" s="20"/>
      <c r="J100" s="20">
        <v>8062.19</v>
      </c>
    </row>
    <row r="101" spans="1:10" x14ac:dyDescent="0.3">
      <c r="A101" s="21" t="s">
        <v>806</v>
      </c>
      <c r="B101" s="19" t="s">
        <v>15</v>
      </c>
      <c r="C101" s="20"/>
      <c r="D101" s="20"/>
      <c r="E101" s="20"/>
      <c r="F101" s="20"/>
      <c r="G101" s="20"/>
      <c r="H101" s="20">
        <v>8025.24</v>
      </c>
      <c r="I101" s="20"/>
      <c r="J101" s="20">
        <v>8025.24</v>
      </c>
    </row>
    <row r="102" spans="1:10" x14ac:dyDescent="0.3">
      <c r="A102" s="21" t="s">
        <v>886</v>
      </c>
      <c r="B102" s="19" t="s">
        <v>5</v>
      </c>
      <c r="C102" s="20"/>
      <c r="D102" s="20">
        <v>3400.48</v>
      </c>
      <c r="E102" s="20">
        <v>4492.6499999999996</v>
      </c>
      <c r="F102" s="20"/>
      <c r="G102" s="20"/>
      <c r="H102" s="20"/>
      <c r="I102" s="20"/>
      <c r="J102" s="20">
        <v>7893.1299999999992</v>
      </c>
    </row>
    <row r="103" spans="1:10" x14ac:dyDescent="0.3">
      <c r="A103" s="21" t="s">
        <v>887</v>
      </c>
      <c r="B103" s="19" t="s">
        <v>49</v>
      </c>
      <c r="C103" s="20"/>
      <c r="D103" s="20"/>
      <c r="E103" s="20"/>
      <c r="F103" s="20">
        <v>7332.19</v>
      </c>
      <c r="G103" s="20"/>
      <c r="H103" s="20"/>
      <c r="I103" s="20"/>
      <c r="J103" s="20">
        <v>7332.19</v>
      </c>
    </row>
    <row r="104" spans="1:10" x14ac:dyDescent="0.3">
      <c r="A104" s="21" t="s">
        <v>888</v>
      </c>
      <c r="B104" s="19" t="s">
        <v>49</v>
      </c>
      <c r="C104" s="20">
        <v>6976.57</v>
      </c>
      <c r="D104" s="20"/>
      <c r="E104" s="20"/>
      <c r="F104" s="20"/>
      <c r="G104" s="20"/>
      <c r="H104" s="20"/>
      <c r="I104" s="20"/>
      <c r="J104" s="20">
        <v>6976.57</v>
      </c>
    </row>
    <row r="105" spans="1:10" x14ac:dyDescent="0.3">
      <c r="A105" s="21" t="s">
        <v>23</v>
      </c>
      <c r="B105" s="19" t="s">
        <v>3</v>
      </c>
      <c r="C105" s="20"/>
      <c r="D105" s="20"/>
      <c r="E105" s="20"/>
      <c r="F105" s="20"/>
      <c r="G105" s="20">
        <v>6700.1499999999987</v>
      </c>
      <c r="H105" s="20"/>
      <c r="I105" s="20"/>
      <c r="J105" s="20">
        <v>6700.1499999999987</v>
      </c>
    </row>
    <row r="106" spans="1:10" x14ac:dyDescent="0.3">
      <c r="A106" s="21" t="s">
        <v>889</v>
      </c>
      <c r="B106" s="19" t="s">
        <v>49</v>
      </c>
      <c r="C106" s="20">
        <v>6201.17</v>
      </c>
      <c r="D106" s="20"/>
      <c r="E106" s="20"/>
      <c r="F106" s="20"/>
      <c r="G106" s="20"/>
      <c r="H106" s="20"/>
      <c r="I106" s="20"/>
      <c r="J106" s="20">
        <v>6201.17</v>
      </c>
    </row>
    <row r="107" spans="1:10" x14ac:dyDescent="0.3">
      <c r="A107" s="21" t="s">
        <v>890</v>
      </c>
      <c r="B107" s="19" t="s">
        <v>5</v>
      </c>
      <c r="C107" s="20"/>
      <c r="D107" s="20"/>
      <c r="E107" s="20">
        <v>6146.6</v>
      </c>
      <c r="F107" s="20"/>
      <c r="G107" s="20"/>
      <c r="H107" s="20"/>
      <c r="I107" s="20"/>
      <c r="J107" s="20">
        <v>6146.6</v>
      </c>
    </row>
    <row r="108" spans="1:10" x14ac:dyDescent="0.3">
      <c r="A108" s="21" t="s">
        <v>891</v>
      </c>
      <c r="B108" s="19" t="s">
        <v>49</v>
      </c>
      <c r="C108" s="20"/>
      <c r="D108" s="20">
        <v>5657.82</v>
      </c>
      <c r="E108" s="20"/>
      <c r="F108" s="20"/>
      <c r="G108" s="20"/>
      <c r="H108" s="20"/>
      <c r="I108" s="20"/>
      <c r="J108" s="20">
        <v>5657.82</v>
      </c>
    </row>
    <row r="109" spans="1:10" x14ac:dyDescent="0.3">
      <c r="A109" s="21" t="s">
        <v>892</v>
      </c>
      <c r="B109" s="19" t="s">
        <v>893</v>
      </c>
      <c r="C109" s="20">
        <v>5541.06</v>
      </c>
      <c r="D109" s="20"/>
      <c r="E109" s="20"/>
      <c r="F109" s="20"/>
      <c r="G109" s="20"/>
      <c r="H109" s="20"/>
      <c r="I109" s="20"/>
      <c r="J109" s="20">
        <v>5541.06</v>
      </c>
    </row>
    <row r="110" spans="1:10" x14ac:dyDescent="0.3">
      <c r="A110" s="21" t="s">
        <v>710</v>
      </c>
      <c r="B110" s="19" t="s">
        <v>208</v>
      </c>
      <c r="C110" s="20"/>
      <c r="D110" s="20"/>
      <c r="E110" s="20"/>
      <c r="F110" s="20"/>
      <c r="G110" s="20">
        <v>5520.45</v>
      </c>
      <c r="H110" s="20"/>
      <c r="I110" s="20"/>
      <c r="J110" s="20">
        <v>5520.45</v>
      </c>
    </row>
    <row r="111" spans="1:10" x14ac:dyDescent="0.3">
      <c r="A111" s="21" t="s">
        <v>230</v>
      </c>
      <c r="B111" s="19" t="s">
        <v>8</v>
      </c>
      <c r="C111" s="20"/>
      <c r="D111" s="20"/>
      <c r="E111" s="20"/>
      <c r="F111" s="20"/>
      <c r="G111" s="20"/>
      <c r="H111" s="20">
        <v>5365.21</v>
      </c>
      <c r="I111" s="20"/>
      <c r="J111" s="20">
        <v>5365.21</v>
      </c>
    </row>
    <row r="112" spans="1:10" x14ac:dyDescent="0.3">
      <c r="A112" s="21" t="s">
        <v>801</v>
      </c>
      <c r="B112" s="19" t="s">
        <v>140</v>
      </c>
      <c r="C112" s="20"/>
      <c r="D112" s="20"/>
      <c r="E112" s="20"/>
      <c r="F112" s="20"/>
      <c r="G112" s="20"/>
      <c r="H112" s="20"/>
      <c r="I112" s="20">
        <v>4937.5</v>
      </c>
      <c r="J112" s="20">
        <v>4937.5</v>
      </c>
    </row>
    <row r="113" spans="1:10" x14ac:dyDescent="0.3">
      <c r="A113" s="21" t="s">
        <v>894</v>
      </c>
      <c r="B113" s="19" t="s">
        <v>5</v>
      </c>
      <c r="C113" s="20">
        <v>4779.34</v>
      </c>
      <c r="D113" s="20"/>
      <c r="E113" s="20"/>
      <c r="F113" s="20"/>
      <c r="G113" s="20"/>
      <c r="H113" s="20"/>
      <c r="I113" s="20"/>
      <c r="J113" s="20">
        <v>4779.34</v>
      </c>
    </row>
    <row r="114" spans="1:10" x14ac:dyDescent="0.3">
      <c r="A114" s="21" t="s">
        <v>895</v>
      </c>
      <c r="B114" s="19" t="s">
        <v>5</v>
      </c>
      <c r="C114" s="20">
        <v>3307.14</v>
      </c>
      <c r="D114" s="20"/>
      <c r="E114" s="20"/>
      <c r="F114" s="20"/>
      <c r="G114" s="20"/>
      <c r="H114" s="20"/>
      <c r="I114" s="20"/>
      <c r="J114" s="20">
        <v>3307.14</v>
      </c>
    </row>
    <row r="115" spans="1:10" x14ac:dyDescent="0.3">
      <c r="A115" s="21" t="s">
        <v>413</v>
      </c>
      <c r="B115" s="19" t="s">
        <v>646</v>
      </c>
      <c r="C115" s="20"/>
      <c r="D115" s="20"/>
      <c r="E115" s="20"/>
      <c r="F115" s="20"/>
      <c r="G115" s="20"/>
      <c r="H115" s="20">
        <v>2940.04</v>
      </c>
      <c r="I115" s="20"/>
      <c r="J115" s="20">
        <v>2940.04</v>
      </c>
    </row>
    <row r="116" spans="1:10" x14ac:dyDescent="0.3">
      <c r="A116" s="21" t="s">
        <v>735</v>
      </c>
      <c r="B116" s="19" t="s">
        <v>736</v>
      </c>
      <c r="C116" s="20">
        <v>2480.66</v>
      </c>
      <c r="D116" s="20"/>
      <c r="E116" s="20"/>
      <c r="F116" s="20"/>
      <c r="G116" s="20"/>
      <c r="H116" s="20"/>
      <c r="I116" s="20"/>
      <c r="J116" s="20">
        <v>2480.66</v>
      </c>
    </row>
    <row r="117" spans="1:10" x14ac:dyDescent="0.3">
      <c r="A117" s="21" t="s">
        <v>896</v>
      </c>
      <c r="B117" s="19" t="s">
        <v>49</v>
      </c>
      <c r="C117" s="20"/>
      <c r="D117" s="20"/>
      <c r="E117" s="20"/>
      <c r="F117" s="20">
        <v>1186.56</v>
      </c>
      <c r="G117" s="20"/>
      <c r="H117" s="20">
        <v>1032.8699999999999</v>
      </c>
      <c r="I117" s="20"/>
      <c r="J117" s="20">
        <v>2219.4299999999998</v>
      </c>
    </row>
    <row r="118" spans="1:10" x14ac:dyDescent="0.3">
      <c r="A118" s="21" t="s">
        <v>897</v>
      </c>
      <c r="B118" s="19" t="s">
        <v>49</v>
      </c>
      <c r="C118" s="20"/>
      <c r="D118" s="20"/>
      <c r="E118" s="20"/>
      <c r="F118" s="20"/>
      <c r="G118" s="20">
        <v>2035.04</v>
      </c>
      <c r="H118" s="20"/>
      <c r="I118" s="20"/>
      <c r="J118" s="20">
        <v>2035.04</v>
      </c>
    </row>
    <row r="119" spans="1:10" x14ac:dyDescent="0.3">
      <c r="A119" s="21" t="s">
        <v>828</v>
      </c>
      <c r="B119" s="19" t="s">
        <v>650</v>
      </c>
      <c r="C119" s="20"/>
      <c r="D119" s="20"/>
      <c r="E119" s="20"/>
      <c r="F119" s="20"/>
      <c r="G119" s="20">
        <v>2000.52</v>
      </c>
      <c r="H119" s="20"/>
      <c r="I119" s="20"/>
      <c r="J119" s="20">
        <v>2000.52</v>
      </c>
    </row>
    <row r="120" spans="1:10" x14ac:dyDescent="0.3">
      <c r="A120" s="21" t="s">
        <v>759</v>
      </c>
      <c r="B120" s="19" t="s">
        <v>5</v>
      </c>
      <c r="C120" s="20"/>
      <c r="D120" s="20"/>
      <c r="E120" s="20"/>
      <c r="F120" s="20">
        <v>1816.81</v>
      </c>
      <c r="G120" s="20"/>
      <c r="H120" s="20"/>
      <c r="I120" s="20"/>
      <c r="J120" s="20">
        <v>1816.81</v>
      </c>
    </row>
    <row r="121" spans="1:10" x14ac:dyDescent="0.3">
      <c r="A121" s="21" t="s">
        <v>898</v>
      </c>
      <c r="B121" s="19" t="s">
        <v>3</v>
      </c>
      <c r="C121" s="20"/>
      <c r="D121" s="20"/>
      <c r="E121" s="20"/>
      <c r="F121" s="20"/>
      <c r="G121" s="20">
        <v>1311.8</v>
      </c>
      <c r="H121" s="20"/>
      <c r="I121" s="20"/>
      <c r="J121" s="20">
        <v>1311.8</v>
      </c>
    </row>
    <row r="122" spans="1:10" x14ac:dyDescent="0.3">
      <c r="A122" s="21" t="s">
        <v>899</v>
      </c>
      <c r="B122" s="19" t="s">
        <v>49</v>
      </c>
      <c r="C122" s="20"/>
      <c r="D122" s="20"/>
      <c r="E122" s="20">
        <v>1138.3599999999999</v>
      </c>
      <c r="F122" s="20"/>
      <c r="G122" s="20"/>
      <c r="H122" s="20"/>
      <c r="I122" s="20"/>
      <c r="J122" s="20">
        <v>1138.3599999999999</v>
      </c>
    </row>
    <row r="123" spans="1:10" x14ac:dyDescent="0.3">
      <c r="A123" s="21" t="s">
        <v>900</v>
      </c>
      <c r="B123" s="19" t="s">
        <v>5</v>
      </c>
      <c r="C123" s="20"/>
      <c r="D123" s="20"/>
      <c r="E123" s="20"/>
      <c r="F123" s="20"/>
      <c r="G123" s="20"/>
      <c r="H123" s="20">
        <v>1103.1400000000001</v>
      </c>
      <c r="I123" s="20"/>
      <c r="J123" s="20">
        <v>1103.1400000000001</v>
      </c>
    </row>
    <row r="124" spans="1:10" x14ac:dyDescent="0.3">
      <c r="A124" s="21" t="s">
        <v>901</v>
      </c>
      <c r="B124" s="19" t="s">
        <v>5</v>
      </c>
      <c r="C124" s="20"/>
      <c r="D124" s="20"/>
      <c r="E124" s="20"/>
      <c r="F124" s="20"/>
      <c r="G124" s="20"/>
      <c r="H124" s="20">
        <v>1007.84</v>
      </c>
      <c r="I124" s="20"/>
      <c r="J124" s="20">
        <v>1007.84</v>
      </c>
    </row>
    <row r="125" spans="1:10" x14ac:dyDescent="0.3">
      <c r="A125" s="21" t="s">
        <v>902</v>
      </c>
      <c r="B125" s="19" t="s">
        <v>5</v>
      </c>
      <c r="C125" s="20"/>
      <c r="D125" s="20">
        <v>855.1</v>
      </c>
      <c r="E125" s="20"/>
      <c r="F125" s="20"/>
      <c r="G125" s="20"/>
      <c r="H125" s="20"/>
      <c r="I125" s="20"/>
      <c r="J125" s="20">
        <v>855.1</v>
      </c>
    </row>
    <row r="126" spans="1:10" x14ac:dyDescent="0.3">
      <c r="A126" s="21" t="s">
        <v>903</v>
      </c>
      <c r="B126" s="19" t="s">
        <v>49</v>
      </c>
      <c r="C126" s="20">
        <v>833.45</v>
      </c>
      <c r="D126" s="20"/>
      <c r="E126" s="20"/>
      <c r="F126" s="20"/>
      <c r="G126" s="20"/>
      <c r="H126" s="20"/>
      <c r="I126" s="20"/>
      <c r="J126" s="20">
        <v>833.45</v>
      </c>
    </row>
    <row r="127" spans="1:10" x14ac:dyDescent="0.3">
      <c r="A127" s="21" t="s">
        <v>904</v>
      </c>
      <c r="B127" s="19" t="s">
        <v>49</v>
      </c>
      <c r="C127" s="20"/>
      <c r="D127" s="20">
        <v>824.94</v>
      </c>
      <c r="E127" s="20"/>
      <c r="F127" s="20"/>
      <c r="G127" s="20"/>
      <c r="H127" s="20"/>
      <c r="I127" s="20"/>
      <c r="J127" s="20">
        <v>824.94</v>
      </c>
    </row>
    <row r="128" spans="1:10" x14ac:dyDescent="0.3">
      <c r="A128" s="21" t="s">
        <v>905</v>
      </c>
      <c r="B128" s="19" t="s">
        <v>28</v>
      </c>
      <c r="C128" s="20">
        <v>569.76999999998952</v>
      </c>
      <c r="D128" s="20"/>
      <c r="E128" s="20"/>
      <c r="F128" s="20"/>
      <c r="G128" s="20"/>
      <c r="H128" s="20"/>
      <c r="I128" s="20"/>
      <c r="J128" s="20">
        <v>569.76999999998952</v>
      </c>
    </row>
    <row r="129" spans="1:10" x14ac:dyDescent="0.3">
      <c r="A129" s="21" t="s">
        <v>906</v>
      </c>
      <c r="B129" s="19" t="s">
        <v>707</v>
      </c>
      <c r="C129" s="20">
        <v>392.65</v>
      </c>
      <c r="D129" s="20"/>
      <c r="E129" s="20"/>
      <c r="F129" s="20"/>
      <c r="G129" s="20"/>
      <c r="H129" s="20"/>
      <c r="I129" s="20"/>
      <c r="J129" s="20">
        <v>392.65</v>
      </c>
    </row>
    <row r="130" spans="1:10" x14ac:dyDescent="0.3">
      <c r="A130" s="21" t="s">
        <v>907</v>
      </c>
      <c r="B130" s="19" t="s">
        <v>222</v>
      </c>
      <c r="C130" s="20"/>
      <c r="D130" s="20"/>
      <c r="E130" s="20">
        <v>382.36</v>
      </c>
      <c r="F130" s="20"/>
      <c r="G130" s="20"/>
      <c r="H130" s="20"/>
      <c r="I130" s="20"/>
      <c r="J130" s="20">
        <v>382.36</v>
      </c>
    </row>
    <row r="131" spans="1:10" x14ac:dyDescent="0.3">
      <c r="A131" s="21" t="s">
        <v>207</v>
      </c>
      <c r="B131" s="19" t="s">
        <v>208</v>
      </c>
      <c r="C131" s="20">
        <v>145.19999999999999</v>
      </c>
      <c r="D131" s="20"/>
      <c r="E131" s="20"/>
      <c r="F131" s="20"/>
      <c r="G131" s="20"/>
      <c r="H131" s="20"/>
      <c r="I131" s="20"/>
      <c r="J131" s="20">
        <v>145.19999999999999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49B3-1919-4556-AA41-FA16FD9B0AA1}">
  <dimension ref="A1:J25"/>
  <sheetViews>
    <sheetView showGridLines="0" workbookViewId="0"/>
  </sheetViews>
  <sheetFormatPr baseColWidth="10" defaultRowHeight="14.4" x14ac:dyDescent="0.3"/>
  <cols>
    <col min="1" max="1" width="61.88671875" bestFit="1" customWidth="1"/>
    <col min="2" max="2" width="16.33203125" bestFit="1" customWidth="1"/>
    <col min="3" max="9" width="14.109375" customWidth="1"/>
  </cols>
  <sheetData>
    <row r="1" spans="1:10" x14ac:dyDescent="0.3">
      <c r="J1" s="5"/>
    </row>
    <row r="2" spans="1:10" x14ac:dyDescent="0.3">
      <c r="J2" s="5"/>
    </row>
    <row r="3" spans="1:10" x14ac:dyDescent="0.3">
      <c r="A3" s="14" t="s">
        <v>914</v>
      </c>
      <c r="B3" s="12"/>
      <c r="C3" s="13">
        <f>SUM(C5:C263)</f>
        <v>3473.53</v>
      </c>
      <c r="D3" s="13">
        <f>SUM(D5:D263)</f>
        <v>183595.90000000002</v>
      </c>
      <c r="E3" s="13">
        <f>SUM(E5:E263)</f>
        <v>992326.26</v>
      </c>
      <c r="F3" s="13">
        <f>SUM(F5:F263)</f>
        <v>625402.74999999988</v>
      </c>
      <c r="G3" s="13">
        <f>SUM(G5:G263)</f>
        <v>593986.15</v>
      </c>
      <c r="H3" s="13">
        <f t="shared" ref="H3:I3" si="0">SUM(H5:H263)</f>
        <v>585145.16999999993</v>
      </c>
      <c r="I3" s="13">
        <f t="shared" si="0"/>
        <v>2983929.76</v>
      </c>
      <c r="J3" s="5"/>
    </row>
    <row r="4" spans="1:10" x14ac:dyDescent="0.3">
      <c r="A4" s="17" t="s">
        <v>0</v>
      </c>
      <c r="B4" s="17" t="s">
        <v>1</v>
      </c>
      <c r="C4" s="17">
        <v>2019</v>
      </c>
      <c r="D4" s="17">
        <v>2020</v>
      </c>
      <c r="E4" s="17">
        <v>2021</v>
      </c>
      <c r="F4" s="17">
        <v>2022</v>
      </c>
      <c r="G4" s="17">
        <v>2023</v>
      </c>
      <c r="H4" s="17">
        <v>2024</v>
      </c>
      <c r="I4" s="17" t="s">
        <v>53</v>
      </c>
      <c r="J4" s="5"/>
    </row>
    <row r="5" spans="1:10" x14ac:dyDescent="0.3">
      <c r="A5" s="21" t="s">
        <v>248</v>
      </c>
      <c r="B5" s="19" t="s">
        <v>3</v>
      </c>
      <c r="C5" s="20"/>
      <c r="D5" s="20"/>
      <c r="E5" s="20">
        <v>564304.09</v>
      </c>
      <c r="F5" s="20">
        <v>241242.31</v>
      </c>
      <c r="G5" s="20">
        <v>509354.50000000006</v>
      </c>
      <c r="H5" s="20">
        <v>477503.47</v>
      </c>
      <c r="I5" s="20">
        <v>1792404.3699999999</v>
      </c>
      <c r="J5" s="5"/>
    </row>
    <row r="6" spans="1:10" x14ac:dyDescent="0.3">
      <c r="A6" s="18" t="s">
        <v>290</v>
      </c>
      <c r="B6" s="19" t="s">
        <v>49</v>
      </c>
      <c r="C6" s="20"/>
      <c r="D6" s="20">
        <v>80511.22</v>
      </c>
      <c r="E6" s="20">
        <v>132079.16999999998</v>
      </c>
      <c r="F6" s="20">
        <v>0</v>
      </c>
      <c r="G6" s="20"/>
      <c r="H6" s="20"/>
      <c r="I6" s="20">
        <v>212590.38999999998</v>
      </c>
      <c r="J6" s="5"/>
    </row>
    <row r="7" spans="1:10" x14ac:dyDescent="0.3">
      <c r="A7" s="21"/>
      <c r="B7" s="19" t="s">
        <v>173</v>
      </c>
      <c r="C7" s="20"/>
      <c r="D7" s="20"/>
      <c r="E7" s="20">
        <v>286522.5</v>
      </c>
      <c r="F7" s="20">
        <v>147250.31</v>
      </c>
      <c r="G7" s="20">
        <v>0</v>
      </c>
      <c r="H7" s="20"/>
      <c r="I7" s="20">
        <v>433772.81</v>
      </c>
    </row>
    <row r="8" spans="1:10" x14ac:dyDescent="0.3">
      <c r="A8" s="21" t="s">
        <v>818</v>
      </c>
      <c r="B8" s="19" t="s">
        <v>49</v>
      </c>
      <c r="C8" s="20"/>
      <c r="D8" s="20"/>
      <c r="E8" s="20"/>
      <c r="F8" s="20">
        <v>124025.72</v>
      </c>
      <c r="G8" s="20"/>
      <c r="H8" s="20"/>
      <c r="I8" s="20">
        <v>124025.72</v>
      </c>
    </row>
    <row r="9" spans="1:10" x14ac:dyDescent="0.3">
      <c r="A9" s="21" t="s">
        <v>863</v>
      </c>
      <c r="B9" s="19" t="s">
        <v>49</v>
      </c>
      <c r="C9" s="20"/>
      <c r="D9" s="20"/>
      <c r="E9" s="20"/>
      <c r="F9" s="20">
        <v>110432.2</v>
      </c>
      <c r="G9" s="20"/>
      <c r="H9" s="20"/>
      <c r="I9" s="20">
        <v>110432.2</v>
      </c>
    </row>
    <row r="10" spans="1:10" x14ac:dyDescent="0.3">
      <c r="A10" s="21" t="s">
        <v>836</v>
      </c>
      <c r="B10" s="19" t="s">
        <v>5</v>
      </c>
      <c r="C10" s="20"/>
      <c r="D10" s="20">
        <v>85468.67</v>
      </c>
      <c r="E10" s="20"/>
      <c r="F10" s="20"/>
      <c r="G10" s="20"/>
      <c r="H10" s="20"/>
      <c r="I10" s="20">
        <v>85468.67</v>
      </c>
    </row>
    <row r="11" spans="1:10" x14ac:dyDescent="0.3">
      <c r="A11" s="21" t="s">
        <v>874</v>
      </c>
      <c r="B11" s="19" t="s">
        <v>208</v>
      </c>
      <c r="C11" s="20"/>
      <c r="D11" s="20"/>
      <c r="E11" s="20"/>
      <c r="F11" s="20"/>
      <c r="G11" s="20">
        <v>71592.78</v>
      </c>
      <c r="H11" s="20"/>
      <c r="I11" s="20">
        <v>71592.78</v>
      </c>
    </row>
    <row r="12" spans="1:10" x14ac:dyDescent="0.3">
      <c r="A12" s="21" t="s">
        <v>822</v>
      </c>
      <c r="B12" s="19" t="s">
        <v>5</v>
      </c>
      <c r="C12" s="20"/>
      <c r="D12" s="20"/>
      <c r="E12" s="20"/>
      <c r="F12" s="20"/>
      <c r="G12" s="20"/>
      <c r="H12" s="20">
        <v>33862.300000000003</v>
      </c>
      <c r="I12" s="20">
        <v>33862.300000000003</v>
      </c>
    </row>
    <row r="13" spans="1:10" x14ac:dyDescent="0.3">
      <c r="A13" s="21" t="s">
        <v>805</v>
      </c>
      <c r="B13" s="19" t="s">
        <v>5</v>
      </c>
      <c r="C13" s="20"/>
      <c r="D13" s="20"/>
      <c r="E13" s="20"/>
      <c r="F13" s="20"/>
      <c r="G13" s="20"/>
      <c r="H13" s="20">
        <v>32333.41</v>
      </c>
      <c r="I13" s="20">
        <v>32333.41</v>
      </c>
    </row>
    <row r="14" spans="1:10" x14ac:dyDescent="0.3">
      <c r="A14" s="21" t="s">
        <v>221</v>
      </c>
      <c r="B14" s="19" t="s">
        <v>3</v>
      </c>
      <c r="C14" s="20"/>
      <c r="D14" s="20"/>
      <c r="E14" s="20"/>
      <c r="F14" s="20"/>
      <c r="G14" s="20"/>
      <c r="H14" s="20">
        <v>19452.55</v>
      </c>
      <c r="I14" s="20">
        <v>19452.55</v>
      </c>
    </row>
    <row r="15" spans="1:10" x14ac:dyDescent="0.3">
      <c r="A15" s="21" t="s">
        <v>909</v>
      </c>
      <c r="B15" s="19" t="s">
        <v>351</v>
      </c>
      <c r="C15" s="20"/>
      <c r="D15" s="20"/>
      <c r="E15" s="20"/>
      <c r="F15" s="20"/>
      <c r="G15" s="20"/>
      <c r="H15" s="20">
        <v>15908.35</v>
      </c>
      <c r="I15" s="20">
        <v>15908.35</v>
      </c>
    </row>
    <row r="16" spans="1:10" x14ac:dyDescent="0.3">
      <c r="A16" s="21" t="s">
        <v>910</v>
      </c>
      <c r="B16" s="19" t="s">
        <v>173</v>
      </c>
      <c r="C16" s="20"/>
      <c r="D16" s="20">
        <v>11266.16</v>
      </c>
      <c r="E16" s="20"/>
      <c r="F16" s="20"/>
      <c r="G16" s="20"/>
      <c r="H16" s="20"/>
      <c r="I16" s="20">
        <v>11266.16</v>
      </c>
    </row>
    <row r="17" spans="1:9" x14ac:dyDescent="0.3">
      <c r="A17" s="21" t="s">
        <v>795</v>
      </c>
      <c r="B17" s="19" t="s">
        <v>49</v>
      </c>
      <c r="C17" s="20"/>
      <c r="D17" s="20"/>
      <c r="E17" s="20"/>
      <c r="F17" s="20"/>
      <c r="G17" s="20">
        <v>9625.23</v>
      </c>
      <c r="H17" s="20"/>
      <c r="I17" s="20">
        <v>9625.23</v>
      </c>
    </row>
    <row r="18" spans="1:9" x14ac:dyDescent="0.3">
      <c r="A18" s="21" t="s">
        <v>911</v>
      </c>
      <c r="B18" s="19" t="s">
        <v>49</v>
      </c>
      <c r="C18" s="20"/>
      <c r="D18" s="20"/>
      <c r="E18" s="20">
        <v>9420.5</v>
      </c>
      <c r="F18" s="20"/>
      <c r="G18" s="20"/>
      <c r="H18" s="20"/>
      <c r="I18" s="20">
        <v>9420.5</v>
      </c>
    </row>
    <row r="19" spans="1:9" x14ac:dyDescent="0.3">
      <c r="A19" s="21" t="s">
        <v>800</v>
      </c>
      <c r="B19" s="19" t="s">
        <v>5</v>
      </c>
      <c r="C19" s="20"/>
      <c r="D19" s="20"/>
      <c r="E19" s="20"/>
      <c r="F19" s="20"/>
      <c r="G19" s="20"/>
      <c r="H19" s="20">
        <v>6085.09</v>
      </c>
      <c r="I19" s="20">
        <v>6085.09</v>
      </c>
    </row>
    <row r="20" spans="1:9" x14ac:dyDescent="0.3">
      <c r="A20" s="21" t="s">
        <v>289</v>
      </c>
      <c r="B20" s="19" t="s">
        <v>3</v>
      </c>
      <c r="C20" s="20"/>
      <c r="D20" s="20">
        <v>4050.19</v>
      </c>
      <c r="E20" s="20"/>
      <c r="F20" s="20"/>
      <c r="G20" s="20"/>
      <c r="H20" s="20"/>
      <c r="I20" s="20">
        <v>4050.19</v>
      </c>
    </row>
    <row r="21" spans="1:9" x14ac:dyDescent="0.3">
      <c r="A21" s="21" t="s">
        <v>706</v>
      </c>
      <c r="B21" s="19" t="s">
        <v>707</v>
      </c>
      <c r="C21" s="20">
        <v>3473.53</v>
      </c>
      <c r="D21" s="20"/>
      <c r="E21" s="20"/>
      <c r="F21" s="20"/>
      <c r="G21" s="20"/>
      <c r="H21" s="20"/>
      <c r="I21" s="20">
        <v>3473.53</v>
      </c>
    </row>
    <row r="22" spans="1:9" x14ac:dyDescent="0.3">
      <c r="A22" s="21" t="s">
        <v>912</v>
      </c>
      <c r="B22" s="19" t="s">
        <v>49</v>
      </c>
      <c r="C22" s="20"/>
      <c r="D22" s="20"/>
      <c r="E22" s="20"/>
      <c r="F22" s="20"/>
      <c r="G22" s="20">
        <v>3413.64</v>
      </c>
      <c r="H22" s="20"/>
      <c r="I22" s="20">
        <v>3413.64</v>
      </c>
    </row>
    <row r="23" spans="1:9" x14ac:dyDescent="0.3">
      <c r="A23" s="21" t="s">
        <v>376</v>
      </c>
      <c r="B23" s="19" t="s">
        <v>5</v>
      </c>
      <c r="C23" s="20"/>
      <c r="D23" s="20">
        <v>2859.23</v>
      </c>
      <c r="E23" s="20"/>
      <c r="F23" s="20"/>
      <c r="G23" s="20"/>
      <c r="H23" s="20"/>
      <c r="I23" s="20">
        <v>2859.23</v>
      </c>
    </row>
    <row r="24" spans="1:9" x14ac:dyDescent="0.3">
      <c r="A24" s="21" t="s">
        <v>913</v>
      </c>
      <c r="B24" s="19" t="s">
        <v>49</v>
      </c>
      <c r="C24" s="20"/>
      <c r="D24" s="20"/>
      <c r="E24" s="20"/>
      <c r="F24" s="20">
        <v>2452.21</v>
      </c>
      <c r="G24" s="20"/>
      <c r="H24" s="20"/>
      <c r="I24" s="20">
        <v>2452.21</v>
      </c>
    </row>
    <row r="25" spans="1:9" x14ac:dyDescent="0.3">
      <c r="A25" s="21" t="s">
        <v>239</v>
      </c>
      <c r="B25" s="19" t="s">
        <v>49</v>
      </c>
      <c r="C25" s="20"/>
      <c r="D25" s="20">
        <v>-559.57000000000698</v>
      </c>
      <c r="E25" s="20"/>
      <c r="F25" s="20"/>
      <c r="G25" s="20"/>
      <c r="H25" s="20"/>
      <c r="I25" s="20">
        <v>-559.57000000000698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17D1-DF83-4F61-946E-27AF29041E35}">
  <dimension ref="A3:J534"/>
  <sheetViews>
    <sheetView showGridLines="0" workbookViewId="0">
      <selection activeCell="F24" sqref="F24"/>
    </sheetView>
  </sheetViews>
  <sheetFormatPr baseColWidth="10" defaultRowHeight="14.4" x14ac:dyDescent="0.3"/>
  <cols>
    <col min="1" max="1" width="76.44140625" bestFit="1" customWidth="1"/>
    <col min="2" max="2" width="16.33203125" bestFit="1" customWidth="1"/>
    <col min="3" max="9" width="14" customWidth="1"/>
    <col min="10" max="10" width="14.5546875" bestFit="1" customWidth="1"/>
  </cols>
  <sheetData>
    <row r="3" spans="1:10" x14ac:dyDescent="0.3">
      <c r="A3" s="14" t="s">
        <v>1220</v>
      </c>
      <c r="B3" s="12"/>
      <c r="C3" s="13">
        <f t="shared" ref="C3:J3" si="0">SUM(C5:C699)</f>
        <v>15224876.390000008</v>
      </c>
      <c r="D3" s="13">
        <f t="shared" si="0"/>
        <v>8677734.3700000029</v>
      </c>
      <c r="E3" s="13">
        <f t="shared" si="0"/>
        <v>30824392.230000008</v>
      </c>
      <c r="F3" s="13">
        <f t="shared" si="0"/>
        <v>22069975.929999996</v>
      </c>
      <c r="G3" s="13">
        <f t="shared" si="0"/>
        <v>23088397.839999992</v>
      </c>
      <c r="H3" s="13">
        <f t="shared" si="0"/>
        <v>13940345.779999996</v>
      </c>
      <c r="I3" s="13">
        <f t="shared" si="0"/>
        <v>1694098.03</v>
      </c>
      <c r="J3" s="13">
        <f t="shared" si="0"/>
        <v>115519820.57000002</v>
      </c>
    </row>
    <row r="4" spans="1:10" x14ac:dyDescent="0.3">
      <c r="A4" s="1" t="s">
        <v>0</v>
      </c>
      <c r="B4" s="1" t="s">
        <v>1</v>
      </c>
      <c r="C4" s="1">
        <v>2019</v>
      </c>
      <c r="D4" s="1">
        <v>2020</v>
      </c>
      <c r="E4" s="1">
        <v>2021</v>
      </c>
      <c r="F4" s="1">
        <v>2022</v>
      </c>
      <c r="G4" s="1">
        <v>2023</v>
      </c>
      <c r="H4" s="1">
        <v>2024</v>
      </c>
      <c r="I4" s="1">
        <v>2025</v>
      </c>
      <c r="J4" s="1" t="s">
        <v>53</v>
      </c>
    </row>
    <row r="5" spans="1:10" x14ac:dyDescent="0.3">
      <c r="A5" s="16" t="s">
        <v>221</v>
      </c>
      <c r="B5" s="3" t="s">
        <v>3</v>
      </c>
      <c r="C5" s="4">
        <v>95182.55</v>
      </c>
      <c r="D5" s="4">
        <v>302523.63</v>
      </c>
      <c r="E5" s="4">
        <v>6690499.8700000001</v>
      </c>
      <c r="F5" s="4">
        <v>3172310.4099999997</v>
      </c>
      <c r="G5" s="4">
        <v>1124867.1599999999</v>
      </c>
      <c r="H5" s="4">
        <v>1042739.1200000001</v>
      </c>
      <c r="I5" s="4"/>
      <c r="J5" s="4">
        <v>12428122.739999998</v>
      </c>
    </row>
    <row r="6" spans="1:10" x14ac:dyDescent="0.3">
      <c r="A6" s="2"/>
      <c r="B6" s="3" t="s">
        <v>222</v>
      </c>
      <c r="C6" s="4">
        <v>320399.94</v>
      </c>
      <c r="D6" s="4"/>
      <c r="E6" s="4"/>
      <c r="F6" s="4"/>
      <c r="G6" s="4"/>
      <c r="H6" s="4"/>
      <c r="I6" s="4"/>
      <c r="J6" s="4">
        <v>320399.94</v>
      </c>
    </row>
    <row r="7" spans="1:10" x14ac:dyDescent="0.3">
      <c r="A7" s="2" t="s">
        <v>278</v>
      </c>
      <c r="B7" s="3" t="s">
        <v>15</v>
      </c>
      <c r="C7" s="4">
        <v>304336.93</v>
      </c>
      <c r="D7" s="4">
        <v>495185.81000000006</v>
      </c>
      <c r="E7" s="4">
        <v>2763012.0599999996</v>
      </c>
      <c r="F7" s="4">
        <v>1865382.13</v>
      </c>
      <c r="G7" s="4">
        <v>927625.61</v>
      </c>
      <c r="H7" s="4"/>
      <c r="I7" s="4"/>
      <c r="J7" s="4">
        <v>6355542.54</v>
      </c>
    </row>
    <row r="8" spans="1:10" x14ac:dyDescent="0.3">
      <c r="A8" s="2" t="s">
        <v>230</v>
      </c>
      <c r="B8" s="3" t="s">
        <v>8</v>
      </c>
      <c r="C8" s="4">
        <v>703038.61</v>
      </c>
      <c r="D8" s="4">
        <v>224952.22000000003</v>
      </c>
      <c r="E8" s="4">
        <v>1113215.6199999999</v>
      </c>
      <c r="F8" s="4">
        <v>900181.98</v>
      </c>
      <c r="G8" s="4">
        <v>33091.14</v>
      </c>
      <c r="H8" s="4">
        <v>436667.74</v>
      </c>
      <c r="I8" s="4"/>
      <c r="J8" s="4">
        <v>3411147.3099999996</v>
      </c>
    </row>
    <row r="9" spans="1:10" x14ac:dyDescent="0.3">
      <c r="A9" s="2" t="s">
        <v>798</v>
      </c>
      <c r="B9" s="3" t="s">
        <v>5</v>
      </c>
      <c r="C9" s="4"/>
      <c r="D9" s="4"/>
      <c r="E9" s="4"/>
      <c r="F9" s="4"/>
      <c r="G9" s="4">
        <v>2856203.0900000003</v>
      </c>
      <c r="H9" s="4">
        <v>456228.91000000003</v>
      </c>
      <c r="I9" s="4"/>
      <c r="J9" s="4">
        <v>3312432.0000000005</v>
      </c>
    </row>
    <row r="10" spans="1:10" x14ac:dyDescent="0.3">
      <c r="A10" s="16" t="s">
        <v>260</v>
      </c>
      <c r="B10" s="3" t="s">
        <v>3</v>
      </c>
      <c r="C10" s="4"/>
      <c r="D10" s="4"/>
      <c r="E10" s="4">
        <v>21415.79</v>
      </c>
      <c r="F10" s="4"/>
      <c r="G10" s="4"/>
      <c r="H10" s="4"/>
      <c r="I10" s="4"/>
      <c r="J10" s="4">
        <v>21415.79</v>
      </c>
    </row>
    <row r="11" spans="1:10" x14ac:dyDescent="0.3">
      <c r="A11" s="2"/>
      <c r="B11" s="3" t="s">
        <v>28</v>
      </c>
      <c r="C11" s="4"/>
      <c r="D11" s="4"/>
      <c r="E11" s="4"/>
      <c r="F11" s="4"/>
      <c r="G11" s="4">
        <v>1445705.07</v>
      </c>
      <c r="H11" s="4">
        <v>1802148.2000000002</v>
      </c>
      <c r="I11" s="4"/>
      <c r="J11" s="4">
        <v>3247853.2700000005</v>
      </c>
    </row>
    <row r="12" spans="1:10" x14ac:dyDescent="0.3">
      <c r="A12" s="2" t="s">
        <v>57</v>
      </c>
      <c r="B12" s="3" t="s">
        <v>8</v>
      </c>
      <c r="C12" s="4">
        <v>386536.42000000004</v>
      </c>
      <c r="D12" s="4">
        <v>740901.37000000011</v>
      </c>
      <c r="E12" s="4">
        <v>961062.27</v>
      </c>
      <c r="F12" s="4">
        <v>18682.400000000001</v>
      </c>
      <c r="G12" s="4">
        <v>519298.00999999995</v>
      </c>
      <c r="H12" s="4">
        <v>609902.16000000015</v>
      </c>
      <c r="I12" s="4">
        <v>9035.130000000001</v>
      </c>
      <c r="J12" s="4">
        <v>3245417.76</v>
      </c>
    </row>
    <row r="13" spans="1:10" x14ac:dyDescent="0.3">
      <c r="A13" s="16" t="s">
        <v>248</v>
      </c>
      <c r="B13" s="3" t="s">
        <v>3</v>
      </c>
      <c r="C13" s="4">
        <v>110012.5</v>
      </c>
      <c r="D13" s="4"/>
      <c r="E13" s="4">
        <v>919098.13</v>
      </c>
      <c r="F13" s="4">
        <v>131081.35999999999</v>
      </c>
      <c r="G13" s="4">
        <v>735866.43</v>
      </c>
      <c r="H13" s="4">
        <v>328972.71000000002</v>
      </c>
      <c r="I13" s="4">
        <v>318392.98000000004</v>
      </c>
      <c r="J13" s="4">
        <v>2543424.11</v>
      </c>
    </row>
    <row r="14" spans="1:10" x14ac:dyDescent="0.3">
      <c r="A14" s="2"/>
      <c r="B14" s="3" t="s">
        <v>222</v>
      </c>
      <c r="C14" s="4">
        <v>375186</v>
      </c>
      <c r="D14" s="4"/>
      <c r="E14" s="4"/>
      <c r="F14" s="4"/>
      <c r="G14" s="4"/>
      <c r="H14" s="4"/>
      <c r="I14" s="4"/>
      <c r="J14" s="4">
        <v>375186</v>
      </c>
    </row>
    <row r="15" spans="1:10" x14ac:dyDescent="0.3">
      <c r="A15" s="2" t="s">
        <v>915</v>
      </c>
      <c r="B15" s="3" t="s">
        <v>650</v>
      </c>
      <c r="C15" s="4"/>
      <c r="D15" s="4"/>
      <c r="E15" s="4"/>
      <c r="F15" s="4"/>
      <c r="G15" s="4">
        <v>2545398.9499999997</v>
      </c>
      <c r="H15" s="4">
        <v>297944.3</v>
      </c>
      <c r="I15" s="4"/>
      <c r="J15" s="4">
        <v>2843343.2499999995</v>
      </c>
    </row>
    <row r="16" spans="1:10" x14ac:dyDescent="0.3">
      <c r="A16" s="2" t="s">
        <v>265</v>
      </c>
      <c r="B16" s="3" t="s">
        <v>173</v>
      </c>
      <c r="C16" s="4"/>
      <c r="D16" s="4"/>
      <c r="E16" s="4">
        <v>2765477.3099999996</v>
      </c>
      <c r="F16" s="4"/>
      <c r="G16" s="4"/>
      <c r="H16" s="4"/>
      <c r="I16" s="4"/>
      <c r="J16" s="4">
        <v>2765477.3099999996</v>
      </c>
    </row>
    <row r="17" spans="1:10" x14ac:dyDescent="0.3">
      <c r="A17" s="2" t="s">
        <v>323</v>
      </c>
      <c r="B17" s="3" t="s">
        <v>3</v>
      </c>
      <c r="C17" s="4">
        <v>497631.37</v>
      </c>
      <c r="D17" s="4"/>
      <c r="E17" s="4">
        <v>535423.76</v>
      </c>
      <c r="F17" s="4">
        <v>782758.29</v>
      </c>
      <c r="G17" s="4">
        <v>722796.59</v>
      </c>
      <c r="H17" s="4">
        <v>120250.31</v>
      </c>
      <c r="I17" s="4"/>
      <c r="J17" s="4">
        <v>2658860.3199999998</v>
      </c>
    </row>
    <row r="18" spans="1:10" x14ac:dyDescent="0.3">
      <c r="A18" s="16" t="s">
        <v>239</v>
      </c>
      <c r="B18" s="3" t="s">
        <v>3</v>
      </c>
      <c r="C18" s="4">
        <v>35115.589999999997</v>
      </c>
      <c r="D18" s="4">
        <v>127742.04000000001</v>
      </c>
      <c r="E18" s="4">
        <v>62277.9</v>
      </c>
      <c r="F18" s="4">
        <v>62512.75</v>
      </c>
      <c r="G18" s="4">
        <v>169321.16</v>
      </c>
      <c r="H18" s="4">
        <v>26257</v>
      </c>
      <c r="I18" s="4"/>
      <c r="J18" s="4">
        <v>483226.44000000006</v>
      </c>
    </row>
    <row r="19" spans="1:10" x14ac:dyDescent="0.3">
      <c r="A19" s="2"/>
      <c r="B19" s="3" t="s">
        <v>173</v>
      </c>
      <c r="C19" s="4">
        <v>103948.93</v>
      </c>
      <c r="D19" s="4"/>
      <c r="E19" s="4">
        <v>148569.78999999998</v>
      </c>
      <c r="F19" s="4"/>
      <c r="G19" s="4">
        <v>405321.81</v>
      </c>
      <c r="H19" s="4">
        <v>1119752.1599999999</v>
      </c>
      <c r="I19" s="4"/>
      <c r="J19" s="4">
        <v>1777592.69</v>
      </c>
    </row>
    <row r="20" spans="1:10" x14ac:dyDescent="0.3">
      <c r="A20" s="2" t="s">
        <v>429</v>
      </c>
      <c r="B20" s="3" t="s">
        <v>28</v>
      </c>
      <c r="C20" s="4">
        <v>129349.37</v>
      </c>
      <c r="D20" s="4">
        <v>34119.25</v>
      </c>
      <c r="E20" s="4">
        <v>547439.97</v>
      </c>
      <c r="F20" s="4">
        <v>1197096.3799999999</v>
      </c>
      <c r="G20" s="4"/>
      <c r="H20" s="4">
        <v>205934.31999999995</v>
      </c>
      <c r="I20" s="4"/>
      <c r="J20" s="4">
        <v>2113939.2899999996</v>
      </c>
    </row>
    <row r="21" spans="1:10" x14ac:dyDescent="0.3">
      <c r="A21" s="16" t="s">
        <v>286</v>
      </c>
      <c r="B21" s="3" t="s">
        <v>3</v>
      </c>
      <c r="C21" s="4">
        <v>522218.06000000006</v>
      </c>
      <c r="D21" s="4">
        <v>46414.09</v>
      </c>
      <c r="E21" s="4"/>
      <c r="F21" s="4">
        <v>15225.12</v>
      </c>
      <c r="G21" s="4"/>
      <c r="H21" s="4"/>
      <c r="I21" s="4"/>
      <c r="J21" s="4">
        <v>583857.27</v>
      </c>
    </row>
    <row r="22" spans="1:10" x14ac:dyDescent="0.3">
      <c r="A22" s="2"/>
      <c r="B22" s="3" t="s">
        <v>173</v>
      </c>
      <c r="C22" s="4"/>
      <c r="D22" s="4"/>
      <c r="E22" s="4">
        <v>1197729.98</v>
      </c>
      <c r="F22" s="4">
        <v>105797.41</v>
      </c>
      <c r="G22" s="4">
        <v>20225.16</v>
      </c>
      <c r="H22" s="4"/>
      <c r="I22" s="4"/>
      <c r="J22" s="4">
        <v>1323752.5499999998</v>
      </c>
    </row>
    <row r="23" spans="1:10" x14ac:dyDescent="0.3">
      <c r="A23" s="2" t="s">
        <v>916</v>
      </c>
      <c r="B23" s="3" t="s">
        <v>173</v>
      </c>
      <c r="C23" s="4"/>
      <c r="D23" s="4"/>
      <c r="E23" s="4"/>
      <c r="F23" s="4">
        <v>1816006.73</v>
      </c>
      <c r="G23" s="4"/>
      <c r="H23" s="4"/>
      <c r="I23" s="4"/>
      <c r="J23" s="4">
        <v>1816006.73</v>
      </c>
    </row>
    <row r="24" spans="1:10" x14ac:dyDescent="0.3">
      <c r="A24" s="16" t="s">
        <v>917</v>
      </c>
      <c r="B24" s="3" t="s">
        <v>3</v>
      </c>
      <c r="C24" s="4"/>
      <c r="D24" s="4"/>
      <c r="E24" s="4">
        <v>1139070.21</v>
      </c>
      <c r="F24" s="4"/>
      <c r="G24" s="4">
        <v>335249.73</v>
      </c>
      <c r="H24" s="4">
        <v>31481.43</v>
      </c>
      <c r="I24" s="4"/>
      <c r="J24" s="4">
        <v>1505801.3699999999</v>
      </c>
    </row>
    <row r="25" spans="1:10" x14ac:dyDescent="0.3">
      <c r="A25" s="2"/>
      <c r="B25" s="3" t="s">
        <v>68</v>
      </c>
      <c r="C25" s="4"/>
      <c r="D25" s="4"/>
      <c r="E25" s="4"/>
      <c r="F25" s="4">
        <v>118972.08</v>
      </c>
      <c r="G25" s="4">
        <v>53896.67</v>
      </c>
      <c r="H25" s="4"/>
      <c r="I25" s="4"/>
      <c r="J25" s="4">
        <v>172868.75</v>
      </c>
    </row>
    <row r="26" spans="1:10" x14ac:dyDescent="0.3">
      <c r="A26" s="2" t="s">
        <v>109</v>
      </c>
      <c r="B26" s="3" t="s">
        <v>8</v>
      </c>
      <c r="C26" s="4"/>
      <c r="D26" s="4">
        <v>1451067.5299999998</v>
      </c>
      <c r="E26" s="4"/>
      <c r="F26" s="4">
        <v>91165.799999999988</v>
      </c>
      <c r="G26" s="4"/>
      <c r="H26" s="4"/>
      <c r="I26" s="4"/>
      <c r="J26" s="4">
        <v>1542233.3299999998</v>
      </c>
    </row>
    <row r="27" spans="1:10" x14ac:dyDescent="0.3">
      <c r="A27" s="16" t="s">
        <v>168</v>
      </c>
      <c r="B27" s="3" t="s">
        <v>650</v>
      </c>
      <c r="C27" s="4"/>
      <c r="D27" s="4"/>
      <c r="E27" s="4"/>
      <c r="F27" s="4"/>
      <c r="G27" s="4"/>
      <c r="H27" s="4">
        <v>48699.14</v>
      </c>
      <c r="I27" s="4"/>
      <c r="J27" s="4">
        <v>48699.14</v>
      </c>
    </row>
    <row r="28" spans="1:10" x14ac:dyDescent="0.3">
      <c r="A28" s="2"/>
      <c r="B28" s="3" t="s">
        <v>28</v>
      </c>
      <c r="C28" s="4">
        <v>142071.03999999998</v>
      </c>
      <c r="D28" s="4">
        <v>97534.639999999985</v>
      </c>
      <c r="E28" s="4">
        <v>249274.58999999997</v>
      </c>
      <c r="F28" s="4">
        <v>766350.97</v>
      </c>
      <c r="G28" s="4">
        <v>23989.829999999998</v>
      </c>
      <c r="H28" s="4"/>
      <c r="I28" s="4"/>
      <c r="J28" s="4">
        <v>1279221.0699999998</v>
      </c>
    </row>
    <row r="29" spans="1:10" x14ac:dyDescent="0.3">
      <c r="A29" s="2" t="s">
        <v>64</v>
      </c>
      <c r="B29" s="3" t="s">
        <v>15</v>
      </c>
      <c r="C29" s="4"/>
      <c r="D29" s="4">
        <v>415469.99</v>
      </c>
      <c r="E29" s="4">
        <v>583889.62</v>
      </c>
      <c r="F29" s="4">
        <v>71756.820000000007</v>
      </c>
      <c r="G29" s="4">
        <v>124045.08000000002</v>
      </c>
      <c r="H29" s="4">
        <v>73704.62</v>
      </c>
      <c r="I29" s="4"/>
      <c r="J29" s="4">
        <v>1268866.1299999999</v>
      </c>
    </row>
    <row r="30" spans="1:10" x14ac:dyDescent="0.3">
      <c r="A30" s="2" t="s">
        <v>223</v>
      </c>
      <c r="B30" s="3" t="s">
        <v>15</v>
      </c>
      <c r="C30" s="4">
        <v>106614.50999999998</v>
      </c>
      <c r="D30" s="4"/>
      <c r="E30" s="4"/>
      <c r="F30" s="4">
        <v>44512.32</v>
      </c>
      <c r="G30" s="4">
        <v>1048762.8799999999</v>
      </c>
      <c r="H30" s="4">
        <v>14493.23</v>
      </c>
      <c r="I30" s="4"/>
      <c r="J30" s="4">
        <v>1214382.94</v>
      </c>
    </row>
    <row r="31" spans="1:10" x14ac:dyDescent="0.3">
      <c r="A31" s="2" t="s">
        <v>918</v>
      </c>
      <c r="B31" s="3" t="s">
        <v>8</v>
      </c>
      <c r="C31" s="4">
        <v>445492.97</v>
      </c>
      <c r="D31" s="4"/>
      <c r="E31" s="4"/>
      <c r="F31" s="4">
        <v>395519.9</v>
      </c>
      <c r="G31" s="4"/>
      <c r="H31" s="4">
        <v>308415.84000000003</v>
      </c>
      <c r="I31" s="4"/>
      <c r="J31" s="4">
        <v>1149428.71</v>
      </c>
    </row>
    <row r="32" spans="1:10" x14ac:dyDescent="0.3">
      <c r="A32" s="2" t="s">
        <v>463</v>
      </c>
      <c r="B32" s="3" t="s">
        <v>8</v>
      </c>
      <c r="C32" s="4">
        <v>1112120.45</v>
      </c>
      <c r="D32" s="4"/>
      <c r="E32" s="4"/>
      <c r="F32" s="4"/>
      <c r="G32" s="4"/>
      <c r="H32" s="4"/>
      <c r="I32" s="4"/>
      <c r="J32" s="4">
        <v>1112120.45</v>
      </c>
    </row>
    <row r="33" spans="1:10" x14ac:dyDescent="0.3">
      <c r="A33" s="2" t="s">
        <v>439</v>
      </c>
      <c r="B33" s="3" t="s">
        <v>3</v>
      </c>
      <c r="C33" s="4">
        <v>37656.93</v>
      </c>
      <c r="D33" s="4"/>
      <c r="E33" s="4">
        <v>434902.86</v>
      </c>
      <c r="F33" s="4">
        <v>174315.61</v>
      </c>
      <c r="G33" s="4">
        <v>100512.06999999999</v>
      </c>
      <c r="H33" s="4">
        <v>154492.87999999998</v>
      </c>
      <c r="I33" s="4">
        <v>140555.57999999999</v>
      </c>
      <c r="J33" s="4">
        <v>1042435.9299999998</v>
      </c>
    </row>
    <row r="34" spans="1:10" x14ac:dyDescent="0.3">
      <c r="A34" s="2" t="s">
        <v>820</v>
      </c>
      <c r="B34" s="3" t="s">
        <v>650</v>
      </c>
      <c r="C34" s="4"/>
      <c r="D34" s="4"/>
      <c r="E34" s="4"/>
      <c r="F34" s="4">
        <v>985404.27</v>
      </c>
      <c r="G34" s="4"/>
      <c r="H34" s="4"/>
      <c r="I34" s="4"/>
      <c r="J34" s="4">
        <v>985404.27</v>
      </c>
    </row>
    <row r="35" spans="1:10" x14ac:dyDescent="0.3">
      <c r="A35" s="16" t="s">
        <v>675</v>
      </c>
      <c r="B35" s="3" t="s">
        <v>222</v>
      </c>
      <c r="C35" s="4">
        <v>952196.16000000015</v>
      </c>
      <c r="D35" s="4"/>
      <c r="E35" s="4"/>
      <c r="F35" s="4"/>
      <c r="G35" s="4"/>
      <c r="H35" s="4"/>
      <c r="I35" s="4"/>
      <c r="J35" s="4">
        <v>952196.16000000015</v>
      </c>
    </row>
    <row r="36" spans="1:10" x14ac:dyDescent="0.3">
      <c r="A36" s="2"/>
      <c r="B36" s="3" t="s">
        <v>208</v>
      </c>
      <c r="C36" s="4"/>
      <c r="D36" s="4"/>
      <c r="E36" s="4"/>
      <c r="F36" s="4"/>
      <c r="G36" s="4">
        <v>24624.38</v>
      </c>
      <c r="H36" s="4"/>
      <c r="I36" s="4"/>
      <c r="J36" s="4">
        <v>24624.38</v>
      </c>
    </row>
    <row r="37" spans="1:10" x14ac:dyDescent="0.3">
      <c r="A37" s="16" t="s">
        <v>821</v>
      </c>
      <c r="B37" s="3" t="s">
        <v>49</v>
      </c>
      <c r="C37" s="4"/>
      <c r="D37" s="4"/>
      <c r="E37" s="4"/>
      <c r="F37" s="4"/>
      <c r="G37" s="4">
        <v>12736.23</v>
      </c>
      <c r="H37" s="4"/>
      <c r="I37" s="4"/>
      <c r="J37" s="4">
        <v>12736.23</v>
      </c>
    </row>
    <row r="38" spans="1:10" x14ac:dyDescent="0.3">
      <c r="A38" s="2"/>
      <c r="B38" s="3" t="s">
        <v>173</v>
      </c>
      <c r="C38" s="4"/>
      <c r="D38" s="4"/>
      <c r="E38" s="4"/>
      <c r="F38" s="4">
        <v>221409.53</v>
      </c>
      <c r="G38" s="4">
        <v>441624.8000000001</v>
      </c>
      <c r="H38" s="4">
        <v>270372.53999999998</v>
      </c>
      <c r="I38" s="4"/>
      <c r="J38" s="4">
        <v>933406.87000000011</v>
      </c>
    </row>
    <row r="39" spans="1:10" x14ac:dyDescent="0.3">
      <c r="A39" s="2" t="s">
        <v>838</v>
      </c>
      <c r="B39" s="3" t="s">
        <v>127</v>
      </c>
      <c r="C39" s="4"/>
      <c r="D39" s="4"/>
      <c r="E39" s="4"/>
      <c r="F39" s="4">
        <v>941702.01</v>
      </c>
      <c r="G39" s="4"/>
      <c r="H39" s="4"/>
      <c r="I39" s="4"/>
      <c r="J39" s="4">
        <v>941702.01</v>
      </c>
    </row>
    <row r="40" spans="1:10" x14ac:dyDescent="0.3">
      <c r="A40" s="2" t="s">
        <v>322</v>
      </c>
      <c r="B40" s="3" t="s">
        <v>3</v>
      </c>
      <c r="C40" s="4">
        <v>370017.52</v>
      </c>
      <c r="D40" s="4"/>
      <c r="E40" s="4">
        <v>14034.25</v>
      </c>
      <c r="F40" s="4">
        <v>382630.19000000006</v>
      </c>
      <c r="G40" s="4">
        <v>173865.36</v>
      </c>
      <c r="H40" s="4"/>
      <c r="I40" s="4"/>
      <c r="J40" s="4">
        <v>940547.32000000007</v>
      </c>
    </row>
    <row r="41" spans="1:10" x14ac:dyDescent="0.3">
      <c r="A41" s="2" t="s">
        <v>314</v>
      </c>
      <c r="B41" s="3" t="s">
        <v>28</v>
      </c>
      <c r="C41" s="4">
        <v>353087.06999999995</v>
      </c>
      <c r="D41" s="4">
        <v>22709.16</v>
      </c>
      <c r="E41" s="4">
        <v>557768.71</v>
      </c>
      <c r="F41" s="4"/>
      <c r="G41" s="4"/>
      <c r="H41" s="4"/>
      <c r="I41" s="4"/>
      <c r="J41" s="4">
        <v>933564.94</v>
      </c>
    </row>
    <row r="42" spans="1:10" x14ac:dyDescent="0.3">
      <c r="A42" s="16" t="s">
        <v>236</v>
      </c>
      <c r="B42" s="3" t="s">
        <v>3</v>
      </c>
      <c r="C42" s="4"/>
      <c r="D42" s="4"/>
      <c r="E42" s="4">
        <v>346790.5</v>
      </c>
      <c r="F42" s="4">
        <v>171000</v>
      </c>
      <c r="G42" s="4">
        <v>56260.51</v>
      </c>
      <c r="H42" s="4">
        <v>5411.8799999999992</v>
      </c>
      <c r="I42" s="4"/>
      <c r="J42" s="4">
        <v>579462.89</v>
      </c>
    </row>
    <row r="43" spans="1:10" x14ac:dyDescent="0.3">
      <c r="A43" s="16"/>
      <c r="B43" s="3" t="s">
        <v>173</v>
      </c>
      <c r="C43" s="4"/>
      <c r="D43" s="4"/>
      <c r="E43" s="4"/>
      <c r="F43" s="4">
        <v>38301.42</v>
      </c>
      <c r="G43" s="4"/>
      <c r="H43" s="4"/>
      <c r="I43" s="4"/>
      <c r="J43" s="4">
        <v>38301.42</v>
      </c>
    </row>
    <row r="44" spans="1:10" x14ac:dyDescent="0.3">
      <c r="A44" s="2"/>
      <c r="B44" s="3" t="s">
        <v>68</v>
      </c>
      <c r="C44" s="4"/>
      <c r="D44" s="4"/>
      <c r="E44" s="4"/>
      <c r="F44" s="4"/>
      <c r="G44" s="4"/>
      <c r="H44" s="4">
        <v>308647.53000000003</v>
      </c>
      <c r="I44" s="4"/>
      <c r="J44" s="4">
        <v>308647.53000000003</v>
      </c>
    </row>
    <row r="45" spans="1:10" x14ac:dyDescent="0.3">
      <c r="A45" s="2" t="s">
        <v>7</v>
      </c>
      <c r="B45" s="3" t="s">
        <v>8</v>
      </c>
      <c r="C45" s="4">
        <v>244568.64999999997</v>
      </c>
      <c r="D45" s="4"/>
      <c r="E45" s="4"/>
      <c r="F45" s="4">
        <v>20255.64</v>
      </c>
      <c r="G45" s="4">
        <v>470167.95999999996</v>
      </c>
      <c r="H45" s="4">
        <v>114262.51</v>
      </c>
      <c r="I45" s="4">
        <v>19102.939999999999</v>
      </c>
      <c r="J45" s="4">
        <v>868357.7</v>
      </c>
    </row>
    <row r="46" spans="1:10" x14ac:dyDescent="0.3">
      <c r="A46" s="2" t="s">
        <v>919</v>
      </c>
      <c r="B46" s="3" t="s">
        <v>49</v>
      </c>
      <c r="C46" s="4"/>
      <c r="D46" s="4"/>
      <c r="E46" s="4">
        <v>572052.79</v>
      </c>
      <c r="F46" s="4">
        <v>116446.54000000001</v>
      </c>
      <c r="G46" s="4">
        <v>65044.21</v>
      </c>
      <c r="H46" s="4">
        <v>70870.87</v>
      </c>
      <c r="I46" s="4"/>
      <c r="J46" s="4">
        <v>824414.41</v>
      </c>
    </row>
    <row r="47" spans="1:10" x14ac:dyDescent="0.3">
      <c r="A47" s="16" t="s">
        <v>920</v>
      </c>
      <c r="B47" s="3" t="s">
        <v>226</v>
      </c>
      <c r="C47" s="4"/>
      <c r="D47" s="4"/>
      <c r="E47" s="4"/>
      <c r="F47" s="4"/>
      <c r="G47" s="4"/>
      <c r="H47" s="4"/>
      <c r="I47" s="4">
        <v>139941.20000000001</v>
      </c>
      <c r="J47" s="4">
        <v>139941.20000000001</v>
      </c>
    </row>
    <row r="48" spans="1:10" x14ac:dyDescent="0.3">
      <c r="A48" s="2"/>
      <c r="B48" s="3" t="s">
        <v>5</v>
      </c>
      <c r="C48" s="4">
        <v>138570.43</v>
      </c>
      <c r="D48" s="4">
        <v>95980.59</v>
      </c>
      <c r="E48" s="4">
        <v>204704.12</v>
      </c>
      <c r="F48" s="4">
        <v>234147.6</v>
      </c>
      <c r="G48" s="4"/>
      <c r="H48" s="4"/>
      <c r="I48" s="4"/>
      <c r="J48" s="4">
        <v>673402.74</v>
      </c>
    </row>
    <row r="49" spans="1:10" x14ac:dyDescent="0.3">
      <c r="A49" s="16" t="s">
        <v>796</v>
      </c>
      <c r="B49" s="3" t="s">
        <v>108</v>
      </c>
      <c r="C49" s="4">
        <v>39572.239999999998</v>
      </c>
      <c r="D49" s="4"/>
      <c r="E49" s="4"/>
      <c r="F49" s="4"/>
      <c r="G49" s="4"/>
      <c r="H49" s="4"/>
      <c r="I49" s="4"/>
      <c r="J49" s="4">
        <v>39572.239999999998</v>
      </c>
    </row>
    <row r="50" spans="1:10" x14ac:dyDescent="0.3">
      <c r="A50" s="16"/>
      <c r="B50" s="3" t="s">
        <v>49</v>
      </c>
      <c r="C50" s="4"/>
      <c r="D50" s="4"/>
      <c r="E50" s="4"/>
      <c r="F50" s="4">
        <v>13646.13</v>
      </c>
      <c r="G50" s="4"/>
      <c r="H50" s="4"/>
      <c r="I50" s="4"/>
      <c r="J50" s="4">
        <v>13646.13</v>
      </c>
    </row>
    <row r="51" spans="1:10" x14ac:dyDescent="0.3">
      <c r="A51" s="16"/>
      <c r="B51" s="3" t="s">
        <v>797</v>
      </c>
      <c r="C51" s="4"/>
      <c r="D51" s="4">
        <v>9996.630000000001</v>
      </c>
      <c r="E51" s="4"/>
      <c r="F51" s="4"/>
      <c r="G51" s="4"/>
      <c r="H51" s="4"/>
      <c r="I51" s="4"/>
      <c r="J51" s="4">
        <v>9996.630000000001</v>
      </c>
    </row>
    <row r="52" spans="1:10" x14ac:dyDescent="0.3">
      <c r="A52" s="2"/>
      <c r="B52" s="3" t="s">
        <v>173</v>
      </c>
      <c r="C52" s="4"/>
      <c r="D52" s="4">
        <v>310488.79000000004</v>
      </c>
      <c r="E52" s="4">
        <v>31424.48</v>
      </c>
      <c r="F52" s="4">
        <v>214386.02000000002</v>
      </c>
      <c r="G52" s="4">
        <v>4873.1499999999996</v>
      </c>
      <c r="H52" s="4">
        <v>174242.78999999998</v>
      </c>
      <c r="I52" s="4">
        <v>2097.77</v>
      </c>
      <c r="J52" s="4">
        <v>737513</v>
      </c>
    </row>
    <row r="53" spans="1:10" x14ac:dyDescent="0.3">
      <c r="A53" s="2" t="s">
        <v>793</v>
      </c>
      <c r="B53" s="3" t="s">
        <v>49</v>
      </c>
      <c r="C53" s="4">
        <v>329202.08</v>
      </c>
      <c r="D53" s="4">
        <v>86838.64</v>
      </c>
      <c r="E53" s="4">
        <v>247613.6</v>
      </c>
      <c r="F53" s="4">
        <v>124655.09</v>
      </c>
      <c r="G53" s="4"/>
      <c r="H53" s="4"/>
      <c r="I53" s="4"/>
      <c r="J53" s="4">
        <v>788309.41</v>
      </c>
    </row>
    <row r="54" spans="1:10" x14ac:dyDescent="0.3">
      <c r="A54" s="2" t="s">
        <v>921</v>
      </c>
      <c r="B54" s="3" t="s">
        <v>8</v>
      </c>
      <c r="C54" s="4">
        <v>432915.64999999997</v>
      </c>
      <c r="D54" s="4"/>
      <c r="E54" s="4">
        <v>127696.2</v>
      </c>
      <c r="F54" s="4"/>
      <c r="G54" s="4">
        <v>23380.489999999998</v>
      </c>
      <c r="H54" s="4">
        <v>32111.79</v>
      </c>
      <c r="I54" s="4">
        <v>145168.20000000001</v>
      </c>
      <c r="J54" s="4">
        <v>761272.33000000007</v>
      </c>
    </row>
    <row r="55" spans="1:10" x14ac:dyDescent="0.3">
      <c r="A55" s="2" t="s">
        <v>922</v>
      </c>
      <c r="B55" s="3" t="s">
        <v>173</v>
      </c>
      <c r="C55" s="4"/>
      <c r="D55" s="4"/>
      <c r="E55" s="4">
        <v>745633.71000000008</v>
      </c>
      <c r="F55" s="4"/>
      <c r="G55" s="4"/>
      <c r="H55" s="4"/>
      <c r="I55" s="4"/>
      <c r="J55" s="4">
        <v>745633.71000000008</v>
      </c>
    </row>
    <row r="56" spans="1:10" x14ac:dyDescent="0.3">
      <c r="A56" s="16" t="s">
        <v>652</v>
      </c>
      <c r="B56" s="3" t="s">
        <v>650</v>
      </c>
      <c r="C56" s="4"/>
      <c r="D56" s="4"/>
      <c r="E56" s="4">
        <v>326310.67</v>
      </c>
      <c r="F56" s="4"/>
      <c r="G56" s="4">
        <v>346306.83999999997</v>
      </c>
      <c r="H56" s="4"/>
      <c r="I56" s="4"/>
      <c r="J56" s="4">
        <v>672617.51</v>
      </c>
    </row>
    <row r="57" spans="1:10" x14ac:dyDescent="0.3">
      <c r="A57" s="2"/>
      <c r="B57" s="3" t="s">
        <v>95</v>
      </c>
      <c r="C57" s="4"/>
      <c r="D57" s="4"/>
      <c r="E57" s="4"/>
      <c r="F57" s="4"/>
      <c r="G57" s="4"/>
      <c r="H57" s="4">
        <v>60304.22</v>
      </c>
      <c r="I57" s="4"/>
      <c r="J57" s="4">
        <v>60304.22</v>
      </c>
    </row>
    <row r="58" spans="1:10" x14ac:dyDescent="0.3">
      <c r="A58" s="2" t="s">
        <v>923</v>
      </c>
      <c r="B58" s="3" t="s">
        <v>3</v>
      </c>
      <c r="C58" s="4">
        <v>67671.69</v>
      </c>
      <c r="D58" s="4"/>
      <c r="E58" s="4">
        <v>280695.8</v>
      </c>
      <c r="F58" s="4">
        <v>53697.08</v>
      </c>
      <c r="G58" s="4">
        <v>283922.68</v>
      </c>
      <c r="H58" s="4"/>
      <c r="I58" s="4"/>
      <c r="J58" s="4">
        <v>685987.25</v>
      </c>
    </row>
    <row r="59" spans="1:10" x14ac:dyDescent="0.3">
      <c r="A59" s="2" t="s">
        <v>924</v>
      </c>
      <c r="B59" s="3" t="s">
        <v>650</v>
      </c>
      <c r="C59" s="4"/>
      <c r="D59" s="4"/>
      <c r="E59" s="4">
        <v>679361.09</v>
      </c>
      <c r="F59" s="4"/>
      <c r="G59" s="4"/>
      <c r="H59" s="4"/>
      <c r="I59" s="4"/>
      <c r="J59" s="4">
        <v>679361.09</v>
      </c>
    </row>
    <row r="60" spans="1:10" x14ac:dyDescent="0.3">
      <c r="A60" s="2" t="s">
        <v>255</v>
      </c>
      <c r="B60" s="3" t="s">
        <v>3</v>
      </c>
      <c r="C60" s="4">
        <v>83043.299999999988</v>
      </c>
      <c r="D60" s="4">
        <v>75633.600000000006</v>
      </c>
      <c r="E60" s="4">
        <v>179882.91</v>
      </c>
      <c r="F60" s="4">
        <v>111230.44</v>
      </c>
      <c r="G60" s="4">
        <v>60168.560000000005</v>
      </c>
      <c r="H60" s="4">
        <v>140411.94</v>
      </c>
      <c r="I60" s="4"/>
      <c r="J60" s="4">
        <v>650370.75</v>
      </c>
    </row>
    <row r="61" spans="1:10" x14ac:dyDescent="0.3">
      <c r="A61" s="2" t="s">
        <v>506</v>
      </c>
      <c r="B61" s="3" t="s">
        <v>3</v>
      </c>
      <c r="C61" s="4"/>
      <c r="D61" s="4"/>
      <c r="E61" s="4">
        <v>118461.63</v>
      </c>
      <c r="F61" s="4">
        <v>16872.240000000002</v>
      </c>
      <c r="G61" s="4">
        <v>506059.87999999995</v>
      </c>
      <c r="H61" s="4">
        <v>3918.82</v>
      </c>
      <c r="I61" s="4"/>
      <c r="J61" s="4">
        <v>645312.56999999995</v>
      </c>
    </row>
    <row r="62" spans="1:10" x14ac:dyDescent="0.3">
      <c r="A62" s="16" t="s">
        <v>925</v>
      </c>
      <c r="B62" s="3" t="s">
        <v>650</v>
      </c>
      <c r="C62" s="4"/>
      <c r="D62" s="4"/>
      <c r="E62" s="4"/>
      <c r="F62" s="4"/>
      <c r="G62" s="4">
        <v>510166.94000000006</v>
      </c>
      <c r="H62" s="4"/>
      <c r="I62" s="4"/>
      <c r="J62" s="4">
        <v>510166.94000000006</v>
      </c>
    </row>
    <row r="63" spans="1:10" x14ac:dyDescent="0.3">
      <c r="A63" s="2"/>
      <c r="B63" s="3" t="s">
        <v>173</v>
      </c>
      <c r="C63" s="4"/>
      <c r="D63" s="4"/>
      <c r="E63" s="4"/>
      <c r="F63" s="4"/>
      <c r="G63" s="4"/>
      <c r="H63" s="4">
        <v>129445.93</v>
      </c>
      <c r="I63" s="4"/>
      <c r="J63" s="4">
        <v>129445.93</v>
      </c>
    </row>
    <row r="64" spans="1:10" x14ac:dyDescent="0.3">
      <c r="A64" s="2" t="s">
        <v>694</v>
      </c>
      <c r="B64" s="3" t="s">
        <v>15</v>
      </c>
      <c r="C64" s="4"/>
      <c r="D64" s="4"/>
      <c r="E64" s="4"/>
      <c r="F64" s="4"/>
      <c r="G64" s="4">
        <v>222800.67</v>
      </c>
      <c r="H64" s="4">
        <v>397655.03000000009</v>
      </c>
      <c r="I64" s="4"/>
      <c r="J64" s="4">
        <v>620455.70000000007</v>
      </c>
    </row>
    <row r="65" spans="1:10" x14ac:dyDescent="0.3">
      <c r="A65" s="2" t="s">
        <v>143</v>
      </c>
      <c r="B65" s="3" t="s">
        <v>173</v>
      </c>
      <c r="C65" s="4"/>
      <c r="D65" s="4">
        <v>313713.08999999997</v>
      </c>
      <c r="E65" s="4">
        <v>100124.32999999999</v>
      </c>
      <c r="F65" s="4">
        <v>193655.79</v>
      </c>
      <c r="G65" s="4">
        <v>0</v>
      </c>
      <c r="H65" s="4"/>
      <c r="I65" s="4"/>
      <c r="J65" s="4">
        <v>607493.21</v>
      </c>
    </row>
    <row r="66" spans="1:10" x14ac:dyDescent="0.3">
      <c r="A66" s="2" t="s">
        <v>653</v>
      </c>
      <c r="B66" s="3" t="s">
        <v>28</v>
      </c>
      <c r="C66" s="4">
        <v>379371.91000000003</v>
      </c>
      <c r="D66" s="4">
        <v>130384.05</v>
      </c>
      <c r="E66" s="4"/>
      <c r="F66" s="4"/>
      <c r="G66" s="4"/>
      <c r="H66" s="4">
        <v>79695.789999999994</v>
      </c>
      <c r="I66" s="4"/>
      <c r="J66" s="4">
        <v>589451.75</v>
      </c>
    </row>
    <row r="67" spans="1:10" x14ac:dyDescent="0.3">
      <c r="A67" s="2" t="s">
        <v>153</v>
      </c>
      <c r="B67" s="3" t="s">
        <v>3</v>
      </c>
      <c r="C67" s="4"/>
      <c r="D67" s="4"/>
      <c r="E67" s="4"/>
      <c r="F67" s="4"/>
      <c r="G67" s="4">
        <v>588678.75</v>
      </c>
      <c r="H67" s="4"/>
      <c r="I67" s="4"/>
      <c r="J67" s="4">
        <v>588678.75</v>
      </c>
    </row>
    <row r="68" spans="1:10" x14ac:dyDescent="0.3">
      <c r="A68" s="2" t="s">
        <v>926</v>
      </c>
      <c r="B68" s="3" t="s">
        <v>5</v>
      </c>
      <c r="C68" s="4">
        <v>10850.76</v>
      </c>
      <c r="D68" s="4">
        <v>19283.71</v>
      </c>
      <c r="E68" s="4"/>
      <c r="F68" s="4">
        <v>444078.91</v>
      </c>
      <c r="G68" s="4">
        <v>63044.77</v>
      </c>
      <c r="H68" s="4"/>
      <c r="I68" s="4"/>
      <c r="J68" s="4">
        <v>537258.15</v>
      </c>
    </row>
    <row r="69" spans="1:10" x14ac:dyDescent="0.3">
      <c r="A69" s="2" t="s">
        <v>927</v>
      </c>
      <c r="B69" s="3" t="s">
        <v>8</v>
      </c>
      <c r="C69" s="4">
        <v>59879.93</v>
      </c>
      <c r="D69" s="4"/>
      <c r="E69" s="4">
        <v>20019.16</v>
      </c>
      <c r="F69" s="4">
        <v>43495.28</v>
      </c>
      <c r="G69" s="4">
        <v>395962.92999999993</v>
      </c>
      <c r="H69" s="4"/>
      <c r="I69" s="4"/>
      <c r="J69" s="4">
        <v>519357.29999999993</v>
      </c>
    </row>
    <row r="70" spans="1:10" x14ac:dyDescent="0.3">
      <c r="A70" s="16" t="s">
        <v>828</v>
      </c>
      <c r="B70" s="3" t="s">
        <v>650</v>
      </c>
      <c r="C70" s="4"/>
      <c r="D70" s="4"/>
      <c r="E70" s="4"/>
      <c r="F70" s="4">
        <v>411745.95</v>
      </c>
      <c r="G70" s="4">
        <v>49823.76</v>
      </c>
      <c r="H70" s="4"/>
      <c r="I70" s="4"/>
      <c r="J70" s="4">
        <v>461569.71</v>
      </c>
    </row>
    <row r="71" spans="1:10" x14ac:dyDescent="0.3">
      <c r="A71" s="2"/>
      <c r="B71" s="3" t="s">
        <v>28</v>
      </c>
      <c r="C71" s="4"/>
      <c r="D71" s="4"/>
      <c r="E71" s="4"/>
      <c r="F71" s="4"/>
      <c r="G71" s="4">
        <v>48898</v>
      </c>
      <c r="H71" s="4"/>
      <c r="I71" s="4"/>
      <c r="J71" s="4">
        <v>48898</v>
      </c>
    </row>
    <row r="72" spans="1:10" x14ac:dyDescent="0.3">
      <c r="A72" s="16" t="s">
        <v>928</v>
      </c>
      <c r="B72" s="3" t="s">
        <v>3</v>
      </c>
      <c r="C72" s="4"/>
      <c r="D72" s="4"/>
      <c r="E72" s="4">
        <v>235132.5</v>
      </c>
      <c r="F72" s="4"/>
      <c r="G72" s="4"/>
      <c r="H72" s="4"/>
      <c r="I72" s="4"/>
      <c r="J72" s="4">
        <v>235132.5</v>
      </c>
    </row>
    <row r="73" spans="1:10" x14ac:dyDescent="0.3">
      <c r="A73" s="2"/>
      <c r="B73" s="3" t="s">
        <v>5</v>
      </c>
      <c r="C73" s="4">
        <v>42343.35</v>
      </c>
      <c r="D73" s="4"/>
      <c r="E73" s="4"/>
      <c r="F73" s="4"/>
      <c r="G73" s="4"/>
      <c r="H73" s="4">
        <v>213807.2</v>
      </c>
      <c r="I73" s="4"/>
      <c r="J73" s="4">
        <v>256150.55000000002</v>
      </c>
    </row>
    <row r="74" spans="1:10" x14ac:dyDescent="0.3">
      <c r="A74" s="16" t="s">
        <v>929</v>
      </c>
      <c r="B74" s="3" t="s">
        <v>5</v>
      </c>
      <c r="C74" s="4">
        <v>621528.47000000009</v>
      </c>
      <c r="D74" s="4"/>
      <c r="E74" s="4"/>
      <c r="F74" s="4"/>
      <c r="G74" s="4"/>
      <c r="H74" s="4"/>
      <c r="I74" s="4"/>
      <c r="J74" s="4">
        <v>621528.47000000009</v>
      </c>
    </row>
    <row r="75" spans="1:10" x14ac:dyDescent="0.3">
      <c r="A75" s="2"/>
      <c r="B75" s="3" t="s">
        <v>930</v>
      </c>
      <c r="C75" s="4">
        <v>-143082.49</v>
      </c>
      <c r="D75" s="4"/>
      <c r="E75" s="4"/>
      <c r="F75" s="4"/>
      <c r="G75" s="4"/>
      <c r="H75" s="4"/>
      <c r="I75" s="4"/>
      <c r="J75" s="4">
        <v>-143082.49</v>
      </c>
    </row>
    <row r="76" spans="1:10" x14ac:dyDescent="0.3">
      <c r="A76" s="2" t="s">
        <v>931</v>
      </c>
      <c r="B76" s="3" t="s">
        <v>5</v>
      </c>
      <c r="C76" s="4">
        <v>25193.7</v>
      </c>
      <c r="D76" s="4">
        <v>73698.179999999993</v>
      </c>
      <c r="E76" s="4">
        <v>43904.149999999994</v>
      </c>
      <c r="F76" s="4">
        <v>304175.46999999997</v>
      </c>
      <c r="G76" s="4">
        <v>26766.93</v>
      </c>
      <c r="H76" s="4"/>
      <c r="I76" s="4"/>
      <c r="J76" s="4">
        <v>473738.42999999993</v>
      </c>
    </row>
    <row r="77" spans="1:10" x14ac:dyDescent="0.3">
      <c r="A77" s="16" t="s">
        <v>224</v>
      </c>
      <c r="B77" s="3" t="s">
        <v>3</v>
      </c>
      <c r="C77" s="4"/>
      <c r="D77" s="4"/>
      <c r="E77" s="4">
        <v>157401.60000000001</v>
      </c>
      <c r="F77" s="4"/>
      <c r="G77" s="4"/>
      <c r="H77" s="4"/>
      <c r="I77" s="4"/>
      <c r="J77" s="4">
        <v>157401.60000000001</v>
      </c>
    </row>
    <row r="78" spans="1:10" x14ac:dyDescent="0.3">
      <c r="A78" s="2"/>
      <c r="B78" s="3" t="s">
        <v>28</v>
      </c>
      <c r="C78" s="4">
        <v>79531.199999999997</v>
      </c>
      <c r="D78" s="4">
        <v>-71.009999999994761</v>
      </c>
      <c r="E78" s="4">
        <v>205837.87</v>
      </c>
      <c r="F78" s="4">
        <v>0</v>
      </c>
      <c r="G78" s="4">
        <v>18738.72</v>
      </c>
      <c r="H78" s="4"/>
      <c r="I78" s="4"/>
      <c r="J78" s="4">
        <v>304036.78000000003</v>
      </c>
    </row>
    <row r="79" spans="1:10" x14ac:dyDescent="0.3">
      <c r="A79" s="2" t="s">
        <v>932</v>
      </c>
      <c r="B79" s="3" t="s">
        <v>650</v>
      </c>
      <c r="C79" s="4"/>
      <c r="D79" s="4"/>
      <c r="E79" s="4"/>
      <c r="F79" s="4"/>
      <c r="G79" s="4">
        <v>460660.4</v>
      </c>
      <c r="H79" s="4"/>
      <c r="I79" s="4"/>
      <c r="J79" s="4">
        <v>460660.4</v>
      </c>
    </row>
    <row r="80" spans="1:10" x14ac:dyDescent="0.3">
      <c r="A80" s="2" t="s">
        <v>933</v>
      </c>
      <c r="B80" s="3" t="s">
        <v>49</v>
      </c>
      <c r="C80" s="4"/>
      <c r="D80" s="4">
        <v>6023.05</v>
      </c>
      <c r="E80" s="4">
        <v>217598.15</v>
      </c>
      <c r="F80" s="4"/>
      <c r="G80" s="4"/>
      <c r="H80" s="4">
        <v>211810.52000000002</v>
      </c>
      <c r="I80" s="4"/>
      <c r="J80" s="4">
        <v>435431.72</v>
      </c>
    </row>
    <row r="81" spans="1:10" x14ac:dyDescent="0.3">
      <c r="A81" s="2" t="s">
        <v>2</v>
      </c>
      <c r="B81" s="3" t="s">
        <v>3</v>
      </c>
      <c r="C81" s="4">
        <v>29608.059999999998</v>
      </c>
      <c r="D81" s="4">
        <v>71737.05</v>
      </c>
      <c r="E81" s="4">
        <v>185923.52999999997</v>
      </c>
      <c r="F81" s="4">
        <v>23048.059999999998</v>
      </c>
      <c r="G81" s="4">
        <v>35120.400000000001</v>
      </c>
      <c r="H81" s="4">
        <v>51793.469999999994</v>
      </c>
      <c r="I81" s="4">
        <v>24257.21</v>
      </c>
      <c r="J81" s="4">
        <v>421487.77999999997</v>
      </c>
    </row>
    <row r="82" spans="1:10" x14ac:dyDescent="0.3">
      <c r="A82" s="2" t="s">
        <v>460</v>
      </c>
      <c r="B82" s="3" t="s">
        <v>8</v>
      </c>
      <c r="C82" s="4"/>
      <c r="D82" s="4"/>
      <c r="E82" s="4">
        <v>420857.32</v>
      </c>
      <c r="F82" s="4"/>
      <c r="G82" s="4"/>
      <c r="H82" s="4"/>
      <c r="I82" s="4"/>
      <c r="J82" s="4">
        <v>420857.32</v>
      </c>
    </row>
    <row r="83" spans="1:10" x14ac:dyDescent="0.3">
      <c r="A83" s="2" t="s">
        <v>934</v>
      </c>
      <c r="B83" s="3" t="s">
        <v>49</v>
      </c>
      <c r="C83" s="4">
        <v>323168.64000000001</v>
      </c>
      <c r="D83" s="4">
        <v>9447.06</v>
      </c>
      <c r="E83" s="4">
        <v>19958.400000000001</v>
      </c>
      <c r="F83" s="4">
        <v>11185.15</v>
      </c>
      <c r="G83" s="4">
        <v>3173.21</v>
      </c>
      <c r="H83" s="4">
        <v>53611.199999999997</v>
      </c>
      <c r="I83" s="4"/>
      <c r="J83" s="4">
        <v>420543.66000000009</v>
      </c>
    </row>
    <row r="84" spans="1:10" x14ac:dyDescent="0.3">
      <c r="A84" s="2" t="s">
        <v>256</v>
      </c>
      <c r="B84" s="3" t="s">
        <v>5</v>
      </c>
      <c r="C84" s="4"/>
      <c r="D84" s="4"/>
      <c r="E84" s="4">
        <v>38998.199999999997</v>
      </c>
      <c r="F84" s="4">
        <v>379784.86</v>
      </c>
      <c r="G84" s="4"/>
      <c r="H84" s="4"/>
      <c r="I84" s="4"/>
      <c r="J84" s="4">
        <v>418783.06</v>
      </c>
    </row>
    <row r="85" spans="1:10" x14ac:dyDescent="0.3">
      <c r="A85" s="2" t="s">
        <v>385</v>
      </c>
      <c r="B85" s="3" t="s">
        <v>8</v>
      </c>
      <c r="C85" s="4"/>
      <c r="D85" s="4"/>
      <c r="E85" s="4"/>
      <c r="F85" s="4"/>
      <c r="G85" s="4">
        <v>413634.79</v>
      </c>
      <c r="H85" s="4"/>
      <c r="I85" s="4"/>
      <c r="J85" s="4">
        <v>413634.79</v>
      </c>
    </row>
    <row r="86" spans="1:10" x14ac:dyDescent="0.3">
      <c r="A86" s="2" t="s">
        <v>216</v>
      </c>
      <c r="B86" s="3" t="s">
        <v>3</v>
      </c>
      <c r="C86" s="4"/>
      <c r="D86" s="4"/>
      <c r="E86" s="4"/>
      <c r="F86" s="4">
        <v>356383.43</v>
      </c>
      <c r="G86" s="4">
        <v>44299.92</v>
      </c>
      <c r="H86" s="4"/>
      <c r="I86" s="4"/>
      <c r="J86" s="4">
        <v>400683.35</v>
      </c>
    </row>
    <row r="87" spans="1:10" x14ac:dyDescent="0.3">
      <c r="A87" s="2" t="s">
        <v>243</v>
      </c>
      <c r="B87" s="3" t="s">
        <v>208</v>
      </c>
      <c r="C87" s="4">
        <v>423356.51000000007</v>
      </c>
      <c r="D87" s="4"/>
      <c r="E87" s="4">
        <v>-32448.61</v>
      </c>
      <c r="F87" s="4"/>
      <c r="G87" s="4"/>
      <c r="H87" s="4"/>
      <c r="I87" s="4"/>
      <c r="J87" s="4">
        <v>390907.90000000008</v>
      </c>
    </row>
    <row r="88" spans="1:10" x14ac:dyDescent="0.3">
      <c r="A88" s="2" t="s">
        <v>878</v>
      </c>
      <c r="B88" s="3" t="s">
        <v>5</v>
      </c>
      <c r="C88" s="4">
        <v>28386.95</v>
      </c>
      <c r="D88" s="4"/>
      <c r="E88" s="4"/>
      <c r="F88" s="4">
        <v>192730.43</v>
      </c>
      <c r="G88" s="4">
        <v>168186.46</v>
      </c>
      <c r="H88" s="4"/>
      <c r="I88" s="4"/>
      <c r="J88" s="4">
        <v>389303.83999999997</v>
      </c>
    </row>
    <row r="89" spans="1:10" x14ac:dyDescent="0.3">
      <c r="A89" s="2" t="s">
        <v>935</v>
      </c>
      <c r="B89" s="3" t="s">
        <v>3</v>
      </c>
      <c r="C89" s="4"/>
      <c r="D89" s="4">
        <v>273126.62</v>
      </c>
      <c r="E89" s="4">
        <v>113965.82</v>
      </c>
      <c r="F89" s="4"/>
      <c r="G89" s="4"/>
      <c r="H89" s="4"/>
      <c r="I89" s="4"/>
      <c r="J89" s="4">
        <v>387092.44</v>
      </c>
    </row>
    <row r="90" spans="1:10" x14ac:dyDescent="0.3">
      <c r="A90" s="2" t="s">
        <v>936</v>
      </c>
      <c r="B90" s="3" t="s">
        <v>68</v>
      </c>
      <c r="C90" s="4"/>
      <c r="D90" s="4"/>
      <c r="E90" s="4"/>
      <c r="F90" s="4"/>
      <c r="G90" s="4"/>
      <c r="H90" s="4">
        <v>386048.00000000006</v>
      </c>
      <c r="I90" s="4"/>
      <c r="J90" s="4">
        <v>386048.00000000006</v>
      </c>
    </row>
    <row r="91" spans="1:10" x14ac:dyDescent="0.3">
      <c r="A91" s="2" t="s">
        <v>318</v>
      </c>
      <c r="B91" s="3" t="s">
        <v>3</v>
      </c>
      <c r="C91" s="4">
        <v>59843.7</v>
      </c>
      <c r="D91" s="4">
        <v>103723.93</v>
      </c>
      <c r="E91" s="4">
        <v>14334.03</v>
      </c>
      <c r="F91" s="4">
        <v>29601.08</v>
      </c>
      <c r="G91" s="4">
        <v>163390.71</v>
      </c>
      <c r="H91" s="4"/>
      <c r="I91" s="4"/>
      <c r="J91" s="4">
        <v>370893.44999999995</v>
      </c>
    </row>
    <row r="92" spans="1:10" x14ac:dyDescent="0.3">
      <c r="A92" s="2" t="s">
        <v>937</v>
      </c>
      <c r="B92" s="3" t="s">
        <v>68</v>
      </c>
      <c r="C92" s="4"/>
      <c r="D92" s="4"/>
      <c r="E92" s="4"/>
      <c r="F92" s="4"/>
      <c r="G92" s="4">
        <v>337985.5</v>
      </c>
      <c r="H92" s="4">
        <v>30392.54</v>
      </c>
      <c r="I92" s="4"/>
      <c r="J92" s="4">
        <v>368378.04</v>
      </c>
    </row>
    <row r="93" spans="1:10" x14ac:dyDescent="0.3">
      <c r="A93" s="16" t="s">
        <v>82</v>
      </c>
      <c r="B93" s="3" t="s">
        <v>5</v>
      </c>
      <c r="C93" s="4">
        <v>10850.76</v>
      </c>
      <c r="D93" s="4"/>
      <c r="E93" s="4"/>
      <c r="F93" s="4"/>
      <c r="G93" s="4"/>
      <c r="H93" s="4"/>
      <c r="I93" s="4"/>
      <c r="J93" s="4">
        <v>10850.76</v>
      </c>
    </row>
    <row r="94" spans="1:10" x14ac:dyDescent="0.3">
      <c r="A94" s="2"/>
      <c r="B94" s="3" t="s">
        <v>28</v>
      </c>
      <c r="C94" s="4"/>
      <c r="D94" s="4"/>
      <c r="E94" s="4">
        <v>348578.76</v>
      </c>
      <c r="F94" s="4"/>
      <c r="G94" s="4"/>
      <c r="H94" s="4"/>
      <c r="I94" s="4"/>
      <c r="J94" s="4">
        <v>348578.76</v>
      </c>
    </row>
    <row r="95" spans="1:10" x14ac:dyDescent="0.3">
      <c r="A95" s="16" t="s">
        <v>75</v>
      </c>
      <c r="B95" s="3" t="s">
        <v>222</v>
      </c>
      <c r="C95" s="4">
        <v>150864.53</v>
      </c>
      <c r="D95" s="4"/>
      <c r="E95" s="4"/>
      <c r="F95" s="4"/>
      <c r="G95" s="4"/>
      <c r="H95" s="4"/>
      <c r="I95" s="4"/>
      <c r="J95" s="4">
        <v>150864.53</v>
      </c>
    </row>
    <row r="96" spans="1:10" x14ac:dyDescent="0.3">
      <c r="A96" s="2"/>
      <c r="B96" s="3" t="s">
        <v>28</v>
      </c>
      <c r="C96" s="4"/>
      <c r="D96" s="4"/>
      <c r="E96" s="4"/>
      <c r="F96" s="4">
        <v>204752.22999999998</v>
      </c>
      <c r="G96" s="4"/>
      <c r="H96" s="4"/>
      <c r="I96" s="4"/>
      <c r="J96" s="4">
        <v>204752.22999999998</v>
      </c>
    </row>
    <row r="97" spans="1:10" x14ac:dyDescent="0.3">
      <c r="A97" s="2" t="s">
        <v>244</v>
      </c>
      <c r="B97" s="3" t="s">
        <v>3</v>
      </c>
      <c r="C97" s="4">
        <v>92759.82</v>
      </c>
      <c r="D97" s="4">
        <v>48115.33</v>
      </c>
      <c r="E97" s="4">
        <v>60754.119999999995</v>
      </c>
      <c r="F97" s="4">
        <v>100607.28</v>
      </c>
      <c r="G97" s="4">
        <v>42634.42</v>
      </c>
      <c r="H97" s="4"/>
      <c r="I97" s="4"/>
      <c r="J97" s="4">
        <v>344870.97000000003</v>
      </c>
    </row>
    <row r="98" spans="1:10" x14ac:dyDescent="0.3">
      <c r="A98" s="2" t="s">
        <v>938</v>
      </c>
      <c r="B98" s="3" t="s">
        <v>5</v>
      </c>
      <c r="C98" s="4"/>
      <c r="D98" s="4"/>
      <c r="E98" s="4"/>
      <c r="F98" s="4">
        <v>289647.59000000003</v>
      </c>
      <c r="G98" s="4"/>
      <c r="H98" s="4"/>
      <c r="I98" s="4">
        <v>52813.01</v>
      </c>
      <c r="J98" s="4">
        <v>342460.60000000003</v>
      </c>
    </row>
    <row r="99" spans="1:10" x14ac:dyDescent="0.3">
      <c r="A99" s="2" t="s">
        <v>456</v>
      </c>
      <c r="B99" s="3" t="s">
        <v>3</v>
      </c>
      <c r="C99" s="4">
        <v>26385.909999999996</v>
      </c>
      <c r="D99" s="4">
        <v>213616.81</v>
      </c>
      <c r="E99" s="4"/>
      <c r="F99" s="4"/>
      <c r="G99" s="4"/>
      <c r="H99" s="4">
        <v>95456.599999999991</v>
      </c>
      <c r="I99" s="4"/>
      <c r="J99" s="4">
        <v>335459.32</v>
      </c>
    </row>
    <row r="100" spans="1:10" x14ac:dyDescent="0.3">
      <c r="A100" s="16" t="s">
        <v>420</v>
      </c>
      <c r="B100" s="3" t="s">
        <v>650</v>
      </c>
      <c r="C100" s="4"/>
      <c r="D100" s="4"/>
      <c r="E100" s="4"/>
      <c r="F100" s="4"/>
      <c r="G100" s="4">
        <v>17792.509999999998</v>
      </c>
      <c r="H100" s="4">
        <v>250806.3</v>
      </c>
      <c r="I100" s="4"/>
      <c r="J100" s="4">
        <v>268598.81</v>
      </c>
    </row>
    <row r="101" spans="1:10" x14ac:dyDescent="0.3">
      <c r="A101" s="2"/>
      <c r="B101" s="3" t="s">
        <v>8</v>
      </c>
      <c r="C101" s="4"/>
      <c r="D101" s="4"/>
      <c r="E101" s="4"/>
      <c r="F101" s="4"/>
      <c r="G101" s="4">
        <v>62583.93</v>
      </c>
      <c r="H101" s="4"/>
      <c r="I101" s="4"/>
      <c r="J101" s="4">
        <v>62583.93</v>
      </c>
    </row>
    <row r="102" spans="1:10" x14ac:dyDescent="0.3">
      <c r="A102" s="2" t="s">
        <v>723</v>
      </c>
      <c r="B102" s="3" t="s">
        <v>724</v>
      </c>
      <c r="C102" s="4"/>
      <c r="D102" s="4"/>
      <c r="E102" s="4">
        <v>39141.269999999997</v>
      </c>
      <c r="F102" s="4">
        <v>289425.31999999995</v>
      </c>
      <c r="G102" s="4"/>
      <c r="H102" s="4"/>
      <c r="I102" s="4"/>
      <c r="J102" s="4">
        <v>328566.58999999997</v>
      </c>
    </row>
    <row r="103" spans="1:10" x14ac:dyDescent="0.3">
      <c r="A103" s="2" t="s">
        <v>532</v>
      </c>
      <c r="B103" s="3" t="s">
        <v>5</v>
      </c>
      <c r="C103" s="4"/>
      <c r="D103" s="4">
        <v>27446.62</v>
      </c>
      <c r="E103" s="4">
        <v>56877.369999999988</v>
      </c>
      <c r="F103" s="4">
        <v>57827.850000000006</v>
      </c>
      <c r="G103" s="4">
        <v>22476.980000000003</v>
      </c>
      <c r="H103" s="4">
        <v>158104.92000000001</v>
      </c>
      <c r="I103" s="4">
        <v>4685.9399999999996</v>
      </c>
      <c r="J103" s="4">
        <v>327419.68</v>
      </c>
    </row>
    <row r="104" spans="1:10" x14ac:dyDescent="0.3">
      <c r="A104" s="2" t="s">
        <v>126</v>
      </c>
      <c r="B104" s="3" t="s">
        <v>127</v>
      </c>
      <c r="C104" s="4">
        <v>244811.4</v>
      </c>
      <c r="D104" s="4">
        <v>8590.61</v>
      </c>
      <c r="E104" s="4">
        <v>27642.13</v>
      </c>
      <c r="F104" s="4"/>
      <c r="G104" s="4"/>
      <c r="H104" s="4">
        <v>44372.680000000008</v>
      </c>
      <c r="I104" s="4"/>
      <c r="J104" s="4">
        <v>325416.82</v>
      </c>
    </row>
    <row r="105" spans="1:10" x14ac:dyDescent="0.3">
      <c r="A105" s="16" t="s">
        <v>300</v>
      </c>
      <c r="B105" s="3" t="s">
        <v>3</v>
      </c>
      <c r="C105" s="4"/>
      <c r="D105" s="4"/>
      <c r="E105" s="4"/>
      <c r="F105" s="4">
        <v>10929.75</v>
      </c>
      <c r="G105" s="4"/>
      <c r="H105" s="4"/>
      <c r="I105" s="4"/>
      <c r="J105" s="4">
        <v>10929.75</v>
      </c>
    </row>
    <row r="106" spans="1:10" x14ac:dyDescent="0.3">
      <c r="A106" s="16"/>
      <c r="B106" s="3" t="s">
        <v>650</v>
      </c>
      <c r="C106" s="4"/>
      <c r="D106" s="4"/>
      <c r="E106" s="4"/>
      <c r="F106" s="4"/>
      <c r="G106" s="4"/>
      <c r="H106" s="4">
        <v>205967.64</v>
      </c>
      <c r="I106" s="4"/>
      <c r="J106" s="4">
        <v>205967.64</v>
      </c>
    </row>
    <row r="107" spans="1:10" x14ac:dyDescent="0.3">
      <c r="A107" s="2"/>
      <c r="B107" s="3" t="s">
        <v>8</v>
      </c>
      <c r="C107" s="4"/>
      <c r="D107" s="4">
        <v>53865.93</v>
      </c>
      <c r="E107" s="4"/>
      <c r="F107" s="4"/>
      <c r="G107" s="4">
        <v>42882.84</v>
      </c>
      <c r="H107" s="4"/>
      <c r="I107" s="4"/>
      <c r="J107" s="4">
        <v>96748.76999999999</v>
      </c>
    </row>
    <row r="108" spans="1:10" x14ac:dyDescent="0.3">
      <c r="A108" s="2" t="s">
        <v>939</v>
      </c>
      <c r="B108" s="3" t="s">
        <v>214</v>
      </c>
      <c r="C108" s="4"/>
      <c r="D108" s="4"/>
      <c r="E108" s="4">
        <v>36510.370000000003</v>
      </c>
      <c r="F108" s="4">
        <v>15967.26</v>
      </c>
      <c r="G108" s="4">
        <v>141215.65</v>
      </c>
      <c r="H108" s="4">
        <v>91528.35000000002</v>
      </c>
      <c r="I108" s="4">
        <v>24806.16</v>
      </c>
      <c r="J108" s="4">
        <v>310027.78999999998</v>
      </c>
    </row>
    <row r="109" spans="1:10" x14ac:dyDescent="0.3">
      <c r="A109" s="2" t="s">
        <v>317</v>
      </c>
      <c r="B109" s="3" t="s">
        <v>3</v>
      </c>
      <c r="C109" s="4"/>
      <c r="D109" s="4">
        <v>65853.3</v>
      </c>
      <c r="E109" s="4">
        <v>185445.22999999998</v>
      </c>
      <c r="F109" s="4">
        <v>55887.48</v>
      </c>
      <c r="G109" s="4"/>
      <c r="H109" s="4"/>
      <c r="I109" s="4"/>
      <c r="J109" s="4">
        <v>307186.00999999995</v>
      </c>
    </row>
    <row r="110" spans="1:10" x14ac:dyDescent="0.3">
      <c r="A110" s="16" t="s">
        <v>940</v>
      </c>
      <c r="B110" s="3" t="s">
        <v>222</v>
      </c>
      <c r="C110" s="4">
        <v>288016.98</v>
      </c>
      <c r="D110" s="4"/>
      <c r="E110" s="4"/>
      <c r="F110" s="4"/>
      <c r="G110" s="4"/>
      <c r="H110" s="4"/>
      <c r="I110" s="4"/>
      <c r="J110" s="4">
        <v>288016.98</v>
      </c>
    </row>
    <row r="111" spans="1:10" x14ac:dyDescent="0.3">
      <c r="A111" s="2"/>
      <c r="B111" s="3" t="s">
        <v>5</v>
      </c>
      <c r="C111" s="4"/>
      <c r="D111" s="4"/>
      <c r="E111" s="4"/>
      <c r="F111" s="4"/>
      <c r="G111" s="4">
        <v>11360.240000000002</v>
      </c>
      <c r="H111" s="4"/>
      <c r="I111" s="4"/>
      <c r="J111" s="4">
        <v>11360.240000000002</v>
      </c>
    </row>
    <row r="112" spans="1:10" x14ac:dyDescent="0.3">
      <c r="A112" s="2" t="s">
        <v>941</v>
      </c>
      <c r="B112" s="3" t="s">
        <v>5</v>
      </c>
      <c r="C112" s="4">
        <v>44004.71</v>
      </c>
      <c r="D112" s="4"/>
      <c r="E112" s="4">
        <v>225802.21000000002</v>
      </c>
      <c r="F112" s="4"/>
      <c r="G112" s="4">
        <v>7333.27</v>
      </c>
      <c r="H112" s="4"/>
      <c r="I112" s="4"/>
      <c r="J112" s="4">
        <v>277140.19000000006</v>
      </c>
    </row>
    <row r="113" spans="1:10" x14ac:dyDescent="0.3">
      <c r="A113" s="2" t="s">
        <v>792</v>
      </c>
      <c r="B113" s="3" t="s">
        <v>5</v>
      </c>
      <c r="C113" s="4"/>
      <c r="D113" s="4"/>
      <c r="E113" s="4"/>
      <c r="F113" s="4">
        <v>276823.28999999998</v>
      </c>
      <c r="G113" s="4"/>
      <c r="H113" s="4"/>
      <c r="I113" s="4"/>
      <c r="J113" s="4">
        <v>276823.28999999998</v>
      </c>
    </row>
    <row r="114" spans="1:10" x14ac:dyDescent="0.3">
      <c r="A114" s="2" t="s">
        <v>942</v>
      </c>
      <c r="B114" s="3" t="s">
        <v>5</v>
      </c>
      <c r="C114" s="4"/>
      <c r="D114" s="4"/>
      <c r="E114" s="4"/>
      <c r="F114" s="4"/>
      <c r="G114" s="4"/>
      <c r="H114" s="4">
        <v>271663.26</v>
      </c>
      <c r="I114" s="4"/>
      <c r="J114" s="4">
        <v>271663.26</v>
      </c>
    </row>
    <row r="115" spans="1:10" x14ac:dyDescent="0.3">
      <c r="A115" s="2" t="s">
        <v>943</v>
      </c>
      <c r="B115" s="3" t="s">
        <v>173</v>
      </c>
      <c r="C115" s="4"/>
      <c r="D115" s="4"/>
      <c r="E115" s="4"/>
      <c r="F115" s="4">
        <v>269941.92</v>
      </c>
      <c r="G115" s="4"/>
      <c r="H115" s="4"/>
      <c r="I115" s="4"/>
      <c r="J115" s="4">
        <v>269941.92</v>
      </c>
    </row>
    <row r="116" spans="1:10" x14ac:dyDescent="0.3">
      <c r="A116" s="2" t="s">
        <v>944</v>
      </c>
      <c r="B116" s="3" t="s">
        <v>173</v>
      </c>
      <c r="C116" s="4"/>
      <c r="D116" s="4">
        <v>265600</v>
      </c>
      <c r="E116" s="4"/>
      <c r="F116" s="4"/>
      <c r="G116" s="4"/>
      <c r="H116" s="4"/>
      <c r="I116" s="4"/>
      <c r="J116" s="4">
        <v>265600</v>
      </c>
    </row>
    <row r="117" spans="1:10" x14ac:dyDescent="0.3">
      <c r="A117" s="2" t="s">
        <v>945</v>
      </c>
      <c r="B117" s="3" t="s">
        <v>3</v>
      </c>
      <c r="C117" s="4"/>
      <c r="D117" s="4"/>
      <c r="E117" s="4">
        <v>255580.87</v>
      </c>
      <c r="F117" s="4"/>
      <c r="G117" s="4"/>
      <c r="H117" s="4"/>
      <c r="I117" s="4"/>
      <c r="J117" s="4">
        <v>255580.87</v>
      </c>
    </row>
    <row r="118" spans="1:10" x14ac:dyDescent="0.3">
      <c r="A118" s="2" t="s">
        <v>14</v>
      </c>
      <c r="B118" s="3" t="s">
        <v>15</v>
      </c>
      <c r="C118" s="4">
        <v>2177.6</v>
      </c>
      <c r="D118" s="4"/>
      <c r="E118" s="4"/>
      <c r="F118" s="4"/>
      <c r="G118" s="4"/>
      <c r="H118" s="4"/>
      <c r="I118" s="4">
        <v>253114.4</v>
      </c>
      <c r="J118" s="4">
        <v>255292</v>
      </c>
    </row>
    <row r="119" spans="1:10" x14ac:dyDescent="0.3">
      <c r="A119" s="2" t="s">
        <v>391</v>
      </c>
      <c r="B119" s="3" t="s">
        <v>3</v>
      </c>
      <c r="C119" s="4"/>
      <c r="D119" s="4"/>
      <c r="E119" s="4"/>
      <c r="F119" s="4">
        <v>53438.06</v>
      </c>
      <c r="G119" s="4">
        <v>194651.56</v>
      </c>
      <c r="H119" s="4"/>
      <c r="I119" s="4"/>
      <c r="J119" s="4">
        <v>248089.62</v>
      </c>
    </row>
    <row r="120" spans="1:10" x14ac:dyDescent="0.3">
      <c r="A120" s="2" t="s">
        <v>946</v>
      </c>
      <c r="B120" s="3" t="s">
        <v>15</v>
      </c>
      <c r="C120" s="4"/>
      <c r="D120" s="4"/>
      <c r="E120" s="4">
        <v>132244.82999999999</v>
      </c>
      <c r="F120" s="4"/>
      <c r="G120" s="4">
        <v>115443.59</v>
      </c>
      <c r="H120" s="4"/>
      <c r="I120" s="4"/>
      <c r="J120" s="4">
        <v>247688.41999999998</v>
      </c>
    </row>
    <row r="121" spans="1:10" x14ac:dyDescent="0.3">
      <c r="A121" s="2" t="s">
        <v>20</v>
      </c>
      <c r="B121" s="3" t="s">
        <v>8</v>
      </c>
      <c r="C121" s="4"/>
      <c r="D121" s="4"/>
      <c r="E121" s="4">
        <v>210373.99000000002</v>
      </c>
      <c r="F121" s="4"/>
      <c r="G121" s="4">
        <v>21397.07</v>
      </c>
      <c r="H121" s="4">
        <v>7750.74</v>
      </c>
      <c r="I121" s="4"/>
      <c r="J121" s="4">
        <v>239521.80000000002</v>
      </c>
    </row>
    <row r="122" spans="1:10" x14ac:dyDescent="0.3">
      <c r="A122" s="2" t="s">
        <v>219</v>
      </c>
      <c r="B122" s="3" t="s">
        <v>173</v>
      </c>
      <c r="C122" s="4"/>
      <c r="D122" s="4"/>
      <c r="E122" s="4"/>
      <c r="F122" s="4"/>
      <c r="G122" s="4">
        <v>64285.9</v>
      </c>
      <c r="H122" s="4">
        <v>174089.49000000002</v>
      </c>
      <c r="I122" s="4"/>
      <c r="J122" s="4">
        <v>238375.39</v>
      </c>
    </row>
    <row r="123" spans="1:10" x14ac:dyDescent="0.3">
      <c r="A123" s="2" t="s">
        <v>947</v>
      </c>
      <c r="B123" s="3" t="s">
        <v>5</v>
      </c>
      <c r="C123" s="4"/>
      <c r="D123" s="4">
        <v>11005.19</v>
      </c>
      <c r="E123" s="4">
        <v>41662.1</v>
      </c>
      <c r="F123" s="4"/>
      <c r="G123" s="4">
        <v>106944.26999999999</v>
      </c>
      <c r="H123" s="4">
        <v>77996.08</v>
      </c>
      <c r="I123" s="4"/>
      <c r="J123" s="4">
        <v>237607.64</v>
      </c>
    </row>
    <row r="124" spans="1:10" x14ac:dyDescent="0.3">
      <c r="A124" s="16" t="s">
        <v>948</v>
      </c>
      <c r="B124" s="3" t="s">
        <v>49</v>
      </c>
      <c r="C124" s="4"/>
      <c r="D124" s="4"/>
      <c r="E124" s="4"/>
      <c r="F124" s="4">
        <v>15648.63</v>
      </c>
      <c r="G124" s="4">
        <v>98535.86</v>
      </c>
      <c r="H124" s="4"/>
      <c r="I124" s="4"/>
      <c r="J124" s="4">
        <v>114184.49</v>
      </c>
    </row>
    <row r="125" spans="1:10" x14ac:dyDescent="0.3">
      <c r="A125" s="16"/>
      <c r="B125" s="3" t="s">
        <v>5</v>
      </c>
      <c r="C125" s="4">
        <v>36460.300000000003</v>
      </c>
      <c r="D125" s="4"/>
      <c r="E125" s="4"/>
      <c r="F125" s="4"/>
      <c r="G125" s="4"/>
      <c r="H125" s="4"/>
      <c r="I125" s="4"/>
      <c r="J125" s="4">
        <v>36460.300000000003</v>
      </c>
    </row>
    <row r="126" spans="1:10" x14ac:dyDescent="0.3">
      <c r="A126" s="2"/>
      <c r="B126" s="3" t="s">
        <v>28</v>
      </c>
      <c r="C126" s="4">
        <v>84859.790000000008</v>
      </c>
      <c r="D126" s="4"/>
      <c r="E126" s="4"/>
      <c r="F126" s="4"/>
      <c r="G126" s="4"/>
      <c r="H126" s="4"/>
      <c r="I126" s="4"/>
      <c r="J126" s="4">
        <v>84859.790000000008</v>
      </c>
    </row>
    <row r="127" spans="1:10" x14ac:dyDescent="0.3">
      <c r="A127" s="2" t="s">
        <v>949</v>
      </c>
      <c r="B127" s="3" t="s">
        <v>5</v>
      </c>
      <c r="C127" s="4"/>
      <c r="D127" s="4"/>
      <c r="E127" s="4">
        <v>99122.98</v>
      </c>
      <c r="F127" s="4">
        <v>89911.470000000016</v>
      </c>
      <c r="G127" s="4">
        <v>30443.65</v>
      </c>
      <c r="H127" s="4">
        <v>9702</v>
      </c>
      <c r="I127" s="4"/>
      <c r="J127" s="4">
        <v>229180.1</v>
      </c>
    </row>
    <row r="128" spans="1:10" x14ac:dyDescent="0.3">
      <c r="A128" s="2" t="s">
        <v>292</v>
      </c>
      <c r="B128" s="3" t="s">
        <v>3</v>
      </c>
      <c r="C128" s="4"/>
      <c r="D128" s="4"/>
      <c r="E128" s="4">
        <v>15734.88</v>
      </c>
      <c r="F128" s="4"/>
      <c r="G128" s="4"/>
      <c r="H128" s="4">
        <v>209654.69</v>
      </c>
      <c r="I128" s="4"/>
      <c r="J128" s="4">
        <v>225389.57</v>
      </c>
    </row>
    <row r="129" spans="1:10" x14ac:dyDescent="0.3">
      <c r="A129" s="2" t="s">
        <v>66</v>
      </c>
      <c r="B129" s="3" t="s">
        <v>5</v>
      </c>
      <c r="C129" s="4">
        <v>41063.019999999997</v>
      </c>
      <c r="D129" s="4"/>
      <c r="E129" s="4">
        <v>10322.24</v>
      </c>
      <c r="F129" s="4">
        <v>29249.33</v>
      </c>
      <c r="G129" s="4">
        <v>29867.83</v>
      </c>
      <c r="H129" s="4">
        <v>110641.43</v>
      </c>
      <c r="I129" s="4"/>
      <c r="J129" s="4">
        <v>221143.84999999998</v>
      </c>
    </row>
    <row r="130" spans="1:10" x14ac:dyDescent="0.3">
      <c r="A130" s="2" t="s">
        <v>657</v>
      </c>
      <c r="B130" s="3" t="s">
        <v>208</v>
      </c>
      <c r="C130" s="4"/>
      <c r="D130" s="4">
        <v>221115.83</v>
      </c>
      <c r="E130" s="4"/>
      <c r="F130" s="4"/>
      <c r="G130" s="4"/>
      <c r="H130" s="4"/>
      <c r="I130" s="4"/>
      <c r="J130" s="4">
        <v>221115.83</v>
      </c>
    </row>
    <row r="131" spans="1:10" x14ac:dyDescent="0.3">
      <c r="A131" s="2" t="s">
        <v>950</v>
      </c>
      <c r="B131" s="3" t="s">
        <v>5</v>
      </c>
      <c r="C131" s="4"/>
      <c r="D131" s="4"/>
      <c r="E131" s="4"/>
      <c r="F131" s="4"/>
      <c r="G131" s="4"/>
      <c r="H131" s="4"/>
      <c r="I131" s="4">
        <v>220045.77</v>
      </c>
      <c r="J131" s="4">
        <v>220045.77</v>
      </c>
    </row>
    <row r="132" spans="1:10" x14ac:dyDescent="0.3">
      <c r="A132" s="2" t="s">
        <v>951</v>
      </c>
      <c r="B132" s="3" t="s">
        <v>49</v>
      </c>
      <c r="C132" s="4"/>
      <c r="D132" s="4">
        <v>214987.5</v>
      </c>
      <c r="E132" s="4"/>
      <c r="F132" s="4"/>
      <c r="G132" s="4"/>
      <c r="H132" s="4"/>
      <c r="I132" s="4"/>
      <c r="J132" s="4">
        <v>214987.5</v>
      </c>
    </row>
    <row r="133" spans="1:10" x14ac:dyDescent="0.3">
      <c r="A133" s="2" t="s">
        <v>952</v>
      </c>
      <c r="B133" s="3" t="s">
        <v>49</v>
      </c>
      <c r="C133" s="4"/>
      <c r="D133" s="4"/>
      <c r="E133" s="4">
        <v>60962.28</v>
      </c>
      <c r="F133" s="4"/>
      <c r="G133" s="4">
        <v>30971.61</v>
      </c>
      <c r="H133" s="4">
        <v>121772.73999999999</v>
      </c>
      <c r="I133" s="4"/>
      <c r="J133" s="4">
        <v>213706.63</v>
      </c>
    </row>
    <row r="134" spans="1:10" x14ac:dyDescent="0.3">
      <c r="A134" s="2" t="s">
        <v>953</v>
      </c>
      <c r="B134" s="3" t="s">
        <v>3</v>
      </c>
      <c r="C134" s="4">
        <v>202951.38</v>
      </c>
      <c r="D134" s="4"/>
      <c r="E134" s="4"/>
      <c r="F134" s="4"/>
      <c r="G134" s="4"/>
      <c r="H134" s="4"/>
      <c r="I134" s="4"/>
      <c r="J134" s="4">
        <v>202951.38</v>
      </c>
    </row>
    <row r="135" spans="1:10" x14ac:dyDescent="0.3">
      <c r="A135" s="2" t="s">
        <v>913</v>
      </c>
      <c r="B135" s="3" t="s">
        <v>49</v>
      </c>
      <c r="C135" s="4"/>
      <c r="D135" s="4"/>
      <c r="E135" s="4">
        <v>175666.04</v>
      </c>
      <c r="F135" s="4">
        <v>14796.35</v>
      </c>
      <c r="G135" s="4">
        <v>11025</v>
      </c>
      <c r="H135" s="4"/>
      <c r="I135" s="4"/>
      <c r="J135" s="4">
        <v>201487.39</v>
      </c>
    </row>
    <row r="136" spans="1:10" x14ac:dyDescent="0.3">
      <c r="A136" s="2" t="s">
        <v>954</v>
      </c>
      <c r="B136" s="3" t="s">
        <v>5</v>
      </c>
      <c r="C136" s="4"/>
      <c r="D136" s="4"/>
      <c r="E136" s="4">
        <v>50844.5</v>
      </c>
      <c r="F136" s="4">
        <v>14289.07</v>
      </c>
      <c r="G136" s="4">
        <v>76190.759999999995</v>
      </c>
      <c r="H136" s="4">
        <v>58060.2</v>
      </c>
      <c r="I136" s="4"/>
      <c r="J136" s="4">
        <v>199384.52999999997</v>
      </c>
    </row>
    <row r="137" spans="1:10" x14ac:dyDescent="0.3">
      <c r="A137" s="16" t="s">
        <v>54</v>
      </c>
      <c r="B137" s="3" t="s">
        <v>208</v>
      </c>
      <c r="C137" s="4"/>
      <c r="D137" s="4"/>
      <c r="E137" s="4">
        <v>40163.449999999997</v>
      </c>
      <c r="F137" s="4">
        <v>148303</v>
      </c>
      <c r="G137" s="4"/>
      <c r="H137" s="4"/>
      <c r="I137" s="4"/>
      <c r="J137" s="4">
        <v>188466.45</v>
      </c>
    </row>
    <row r="138" spans="1:10" x14ac:dyDescent="0.3">
      <c r="A138" s="2"/>
      <c r="B138" s="3" t="s">
        <v>173</v>
      </c>
      <c r="C138" s="4"/>
      <c r="D138" s="4"/>
      <c r="E138" s="4"/>
      <c r="F138" s="4"/>
      <c r="G138" s="4"/>
      <c r="H138" s="4"/>
      <c r="I138" s="4">
        <v>9968.67</v>
      </c>
      <c r="J138" s="4">
        <v>9968.67</v>
      </c>
    </row>
    <row r="139" spans="1:10" x14ac:dyDescent="0.3">
      <c r="A139" s="16" t="s">
        <v>955</v>
      </c>
      <c r="B139" s="3" t="s">
        <v>5</v>
      </c>
      <c r="C139" s="4"/>
      <c r="D139" s="4"/>
      <c r="E139" s="4"/>
      <c r="F139" s="4"/>
      <c r="G139" s="4"/>
      <c r="H139" s="4">
        <v>93125.759999999995</v>
      </c>
      <c r="I139" s="4"/>
      <c r="J139" s="4">
        <v>93125.759999999995</v>
      </c>
    </row>
    <row r="140" spans="1:10" x14ac:dyDescent="0.3">
      <c r="A140" s="2"/>
      <c r="B140" s="3" t="s">
        <v>8</v>
      </c>
      <c r="C140" s="4"/>
      <c r="D140" s="4">
        <v>102991.84</v>
      </c>
      <c r="E140" s="4"/>
      <c r="F140" s="4"/>
      <c r="G140" s="4"/>
      <c r="H140" s="4"/>
      <c r="I140" s="4"/>
      <c r="J140" s="4">
        <v>102991.84</v>
      </c>
    </row>
    <row r="141" spans="1:10" x14ac:dyDescent="0.3">
      <c r="A141" s="2" t="s">
        <v>956</v>
      </c>
      <c r="B141" s="3" t="s">
        <v>5</v>
      </c>
      <c r="C141" s="4"/>
      <c r="D141" s="4"/>
      <c r="E141" s="4">
        <v>195559</v>
      </c>
      <c r="F141" s="4"/>
      <c r="G141" s="4"/>
      <c r="H141" s="4"/>
      <c r="I141" s="4"/>
      <c r="J141" s="4">
        <v>195559</v>
      </c>
    </row>
    <row r="142" spans="1:10" x14ac:dyDescent="0.3">
      <c r="A142" s="2" t="s">
        <v>620</v>
      </c>
      <c r="B142" s="3" t="s">
        <v>650</v>
      </c>
      <c r="C142" s="4"/>
      <c r="D142" s="4">
        <v>187037.07</v>
      </c>
      <c r="E142" s="4"/>
      <c r="F142" s="4"/>
      <c r="G142" s="4"/>
      <c r="H142" s="4"/>
      <c r="I142" s="4"/>
      <c r="J142" s="4">
        <v>187037.07</v>
      </c>
    </row>
    <row r="143" spans="1:10" x14ac:dyDescent="0.3">
      <c r="A143" s="2" t="s">
        <v>16</v>
      </c>
      <c r="B143" s="3" t="s">
        <v>8</v>
      </c>
      <c r="C143" s="4"/>
      <c r="D143" s="4"/>
      <c r="E143" s="4"/>
      <c r="F143" s="4">
        <v>87143.360000000001</v>
      </c>
      <c r="G143" s="4">
        <v>40482.199999999997</v>
      </c>
      <c r="H143" s="4">
        <v>38434.979999999996</v>
      </c>
      <c r="I143" s="4">
        <v>19442.810000000001</v>
      </c>
      <c r="J143" s="4">
        <v>185503.34999999998</v>
      </c>
    </row>
    <row r="144" spans="1:10" x14ac:dyDescent="0.3">
      <c r="A144" s="2" t="s">
        <v>957</v>
      </c>
      <c r="B144" s="3" t="s">
        <v>49</v>
      </c>
      <c r="C144" s="4"/>
      <c r="D144" s="4">
        <v>42602.12</v>
      </c>
      <c r="E144" s="4">
        <v>26570.54</v>
      </c>
      <c r="F144" s="4">
        <v>41037.990000000005</v>
      </c>
      <c r="G144" s="4">
        <v>48510.43</v>
      </c>
      <c r="H144" s="4">
        <v>21233.49</v>
      </c>
      <c r="I144" s="4"/>
      <c r="J144" s="4">
        <v>179954.57</v>
      </c>
    </row>
    <row r="145" spans="1:10" x14ac:dyDescent="0.3">
      <c r="A145" s="2" t="s">
        <v>958</v>
      </c>
      <c r="B145" s="3" t="s">
        <v>173</v>
      </c>
      <c r="C145" s="4"/>
      <c r="D145" s="4"/>
      <c r="E145" s="4"/>
      <c r="F145" s="4"/>
      <c r="G145" s="4">
        <v>53278.03</v>
      </c>
      <c r="H145" s="4">
        <v>125188.66</v>
      </c>
      <c r="I145" s="4"/>
      <c r="J145" s="4">
        <v>178466.69</v>
      </c>
    </row>
    <row r="146" spans="1:10" x14ac:dyDescent="0.3">
      <c r="A146" s="2" t="s">
        <v>959</v>
      </c>
      <c r="B146" s="3" t="s">
        <v>49</v>
      </c>
      <c r="C146" s="4"/>
      <c r="D146" s="4"/>
      <c r="E146" s="4">
        <v>177439.52000000002</v>
      </c>
      <c r="F146" s="4"/>
      <c r="G146" s="4"/>
      <c r="H146" s="4"/>
      <c r="I146" s="4"/>
      <c r="J146" s="4">
        <v>177439.52000000002</v>
      </c>
    </row>
    <row r="147" spans="1:10" x14ac:dyDescent="0.3">
      <c r="A147" s="16" t="s">
        <v>197</v>
      </c>
      <c r="B147" s="3" t="s">
        <v>3</v>
      </c>
      <c r="C147" s="4"/>
      <c r="D147" s="4">
        <v>9251.56</v>
      </c>
      <c r="E147" s="4">
        <v>54681.01</v>
      </c>
      <c r="F147" s="4">
        <v>27367.200000000001</v>
      </c>
      <c r="G147" s="4">
        <v>260.85000000000036</v>
      </c>
      <c r="H147" s="4">
        <v>-55446.28</v>
      </c>
      <c r="I147" s="4"/>
      <c r="J147" s="4">
        <v>36114.340000000011</v>
      </c>
    </row>
    <row r="148" spans="1:10" x14ac:dyDescent="0.3">
      <c r="A148" s="16"/>
      <c r="B148" s="3" t="s">
        <v>173</v>
      </c>
      <c r="C148" s="4"/>
      <c r="D148" s="4"/>
      <c r="E148" s="4"/>
      <c r="F148" s="4">
        <v>120258.3</v>
      </c>
      <c r="G148" s="4"/>
      <c r="H148" s="4"/>
      <c r="I148" s="4"/>
      <c r="J148" s="4">
        <v>120258.3</v>
      </c>
    </row>
    <row r="149" spans="1:10" x14ac:dyDescent="0.3">
      <c r="A149" s="2"/>
      <c r="B149" s="3" t="s">
        <v>68</v>
      </c>
      <c r="C149" s="4"/>
      <c r="D149" s="4"/>
      <c r="E149" s="4"/>
      <c r="F149" s="4">
        <v>15434.259999999998</v>
      </c>
      <c r="G149" s="4"/>
      <c r="H149" s="4"/>
      <c r="I149" s="4"/>
      <c r="J149" s="4">
        <v>15434.259999999998</v>
      </c>
    </row>
    <row r="150" spans="1:10" x14ac:dyDescent="0.3">
      <c r="A150" s="2" t="s">
        <v>27</v>
      </c>
      <c r="B150" s="3" t="s">
        <v>28</v>
      </c>
      <c r="C150" s="4"/>
      <c r="D150" s="4">
        <v>122166.44</v>
      </c>
      <c r="E150" s="4"/>
      <c r="F150" s="4"/>
      <c r="G150" s="4">
        <v>48743.24</v>
      </c>
      <c r="H150" s="4"/>
      <c r="I150" s="4"/>
      <c r="J150" s="4">
        <v>170909.68</v>
      </c>
    </row>
    <row r="151" spans="1:10" x14ac:dyDescent="0.3">
      <c r="A151" s="2" t="s">
        <v>960</v>
      </c>
      <c r="B151" s="3" t="s">
        <v>49</v>
      </c>
      <c r="C151" s="4"/>
      <c r="D151" s="4"/>
      <c r="E151" s="4">
        <v>170392.64</v>
      </c>
      <c r="F151" s="4"/>
      <c r="G151" s="4"/>
      <c r="H151" s="4"/>
      <c r="I151" s="4"/>
      <c r="J151" s="4">
        <v>170392.64</v>
      </c>
    </row>
    <row r="152" spans="1:10" x14ac:dyDescent="0.3">
      <c r="A152" s="2" t="s">
        <v>961</v>
      </c>
      <c r="B152" s="3" t="s">
        <v>3</v>
      </c>
      <c r="C152" s="4"/>
      <c r="D152" s="4"/>
      <c r="E152" s="4">
        <v>95463.42</v>
      </c>
      <c r="F152" s="4">
        <v>70500.08</v>
      </c>
      <c r="G152" s="4"/>
      <c r="H152" s="4"/>
      <c r="I152" s="4"/>
      <c r="J152" s="4">
        <v>165963.5</v>
      </c>
    </row>
    <row r="153" spans="1:10" x14ac:dyDescent="0.3">
      <c r="A153" s="2" t="s">
        <v>330</v>
      </c>
      <c r="B153" s="3" t="s">
        <v>131</v>
      </c>
      <c r="C153" s="4"/>
      <c r="D153" s="4"/>
      <c r="E153" s="4"/>
      <c r="F153" s="4"/>
      <c r="G153" s="4"/>
      <c r="H153" s="4">
        <v>165828.44</v>
      </c>
      <c r="I153" s="4"/>
      <c r="J153" s="4">
        <v>165828.44</v>
      </c>
    </row>
    <row r="154" spans="1:10" x14ac:dyDescent="0.3">
      <c r="A154" s="2" t="s">
        <v>962</v>
      </c>
      <c r="B154" s="3" t="s">
        <v>3</v>
      </c>
      <c r="C154" s="4"/>
      <c r="D154" s="4"/>
      <c r="E154" s="4"/>
      <c r="F154" s="4"/>
      <c r="G154" s="4"/>
      <c r="H154" s="4">
        <v>161255.04000000001</v>
      </c>
      <c r="I154" s="4"/>
      <c r="J154" s="4">
        <v>161255.04000000001</v>
      </c>
    </row>
    <row r="155" spans="1:10" x14ac:dyDescent="0.3">
      <c r="A155" s="2" t="s">
        <v>963</v>
      </c>
      <c r="B155" s="3" t="s">
        <v>28</v>
      </c>
      <c r="C155" s="4">
        <v>159218.69</v>
      </c>
      <c r="D155" s="4"/>
      <c r="E155" s="4"/>
      <c r="F155" s="4"/>
      <c r="G155" s="4"/>
      <c r="H155" s="4"/>
      <c r="I155" s="4"/>
      <c r="J155" s="4">
        <v>159218.69</v>
      </c>
    </row>
    <row r="156" spans="1:10" x14ac:dyDescent="0.3">
      <c r="A156" s="2" t="s">
        <v>964</v>
      </c>
      <c r="B156" s="3" t="s">
        <v>8</v>
      </c>
      <c r="C156" s="4"/>
      <c r="D156" s="4"/>
      <c r="E156" s="4"/>
      <c r="F156" s="4"/>
      <c r="G156" s="4">
        <v>158129.20000000001</v>
      </c>
      <c r="H156" s="4"/>
      <c r="I156" s="4"/>
      <c r="J156" s="4">
        <v>158129.20000000001</v>
      </c>
    </row>
    <row r="157" spans="1:10" x14ac:dyDescent="0.3">
      <c r="A157" s="2" t="s">
        <v>965</v>
      </c>
      <c r="B157" s="3" t="s">
        <v>173</v>
      </c>
      <c r="C157" s="4"/>
      <c r="D157" s="4"/>
      <c r="E157" s="4"/>
      <c r="F157" s="4"/>
      <c r="G157" s="4"/>
      <c r="H157" s="4">
        <v>158075.35</v>
      </c>
      <c r="I157" s="4"/>
      <c r="J157" s="4">
        <v>158075.35</v>
      </c>
    </row>
    <row r="158" spans="1:10" x14ac:dyDescent="0.3">
      <c r="A158" s="2" t="s">
        <v>966</v>
      </c>
      <c r="B158" s="3" t="s">
        <v>8</v>
      </c>
      <c r="C158" s="4"/>
      <c r="D158" s="4"/>
      <c r="E158" s="4"/>
      <c r="F158" s="4"/>
      <c r="G158" s="4">
        <v>151532.41</v>
      </c>
      <c r="H158" s="4"/>
      <c r="I158" s="4"/>
      <c r="J158" s="4">
        <v>151532.41</v>
      </c>
    </row>
    <row r="159" spans="1:10" x14ac:dyDescent="0.3">
      <c r="A159" s="2" t="s">
        <v>312</v>
      </c>
      <c r="B159" s="3" t="s">
        <v>3</v>
      </c>
      <c r="C159" s="4">
        <v>53967.079999999994</v>
      </c>
      <c r="D159" s="4"/>
      <c r="E159" s="4"/>
      <c r="F159" s="4">
        <v>22183.96</v>
      </c>
      <c r="G159" s="4">
        <v>10352.58</v>
      </c>
      <c r="H159" s="4">
        <v>65019.28</v>
      </c>
      <c r="I159" s="4"/>
      <c r="J159" s="4">
        <v>151522.9</v>
      </c>
    </row>
    <row r="160" spans="1:10" x14ac:dyDescent="0.3">
      <c r="A160" s="2" t="s">
        <v>149</v>
      </c>
      <c r="B160" s="3" t="s">
        <v>5</v>
      </c>
      <c r="C160" s="4"/>
      <c r="D160" s="4"/>
      <c r="E160" s="4"/>
      <c r="F160" s="4"/>
      <c r="G160" s="4">
        <v>38061.82</v>
      </c>
      <c r="H160" s="4">
        <v>110295.12</v>
      </c>
      <c r="I160" s="4"/>
      <c r="J160" s="4">
        <v>148356.94</v>
      </c>
    </row>
    <row r="161" spans="1:10" x14ac:dyDescent="0.3">
      <c r="A161" s="2" t="s">
        <v>800</v>
      </c>
      <c r="B161" s="3" t="s">
        <v>5</v>
      </c>
      <c r="C161" s="4"/>
      <c r="D161" s="4"/>
      <c r="E161" s="4"/>
      <c r="F161" s="4"/>
      <c r="G161" s="4">
        <v>130443.70999999999</v>
      </c>
      <c r="H161" s="4">
        <v>5403.06</v>
      </c>
      <c r="I161" s="4"/>
      <c r="J161" s="4">
        <v>135846.76999999999</v>
      </c>
    </row>
    <row r="162" spans="1:10" x14ac:dyDescent="0.3">
      <c r="A162" s="2" t="s">
        <v>967</v>
      </c>
      <c r="B162" s="3" t="s">
        <v>8</v>
      </c>
      <c r="C162" s="4"/>
      <c r="D162" s="4">
        <v>135507.56</v>
      </c>
      <c r="E162" s="4"/>
      <c r="F162" s="4"/>
      <c r="G162" s="4"/>
      <c r="H162" s="4"/>
      <c r="I162" s="4"/>
      <c r="J162" s="4">
        <v>135507.56</v>
      </c>
    </row>
    <row r="163" spans="1:10" x14ac:dyDescent="0.3">
      <c r="A163" s="2" t="s">
        <v>968</v>
      </c>
      <c r="B163" s="3" t="s">
        <v>5</v>
      </c>
      <c r="C163" s="4">
        <v>134965.38</v>
      </c>
      <c r="D163" s="4"/>
      <c r="E163" s="4"/>
      <c r="F163" s="4"/>
      <c r="G163" s="4"/>
      <c r="H163" s="4"/>
      <c r="I163" s="4"/>
      <c r="J163" s="4">
        <v>134965.38</v>
      </c>
    </row>
    <row r="164" spans="1:10" x14ac:dyDescent="0.3">
      <c r="A164" s="2" t="s">
        <v>969</v>
      </c>
      <c r="B164" s="3" t="s">
        <v>13</v>
      </c>
      <c r="C164" s="4"/>
      <c r="D164" s="4"/>
      <c r="E164" s="4"/>
      <c r="F164" s="4"/>
      <c r="G164" s="4">
        <v>134319.54999999999</v>
      </c>
      <c r="H164" s="4"/>
      <c r="I164" s="4"/>
      <c r="J164" s="4">
        <v>134319.54999999999</v>
      </c>
    </row>
    <row r="165" spans="1:10" x14ac:dyDescent="0.3">
      <c r="A165" s="2" t="s">
        <v>268</v>
      </c>
      <c r="B165" s="3" t="s">
        <v>5</v>
      </c>
      <c r="C165" s="4">
        <v>105689.84000000001</v>
      </c>
      <c r="D165" s="4"/>
      <c r="E165" s="4"/>
      <c r="F165" s="4">
        <v>27934.91</v>
      </c>
      <c r="G165" s="4"/>
      <c r="H165" s="4"/>
      <c r="I165" s="4"/>
      <c r="J165" s="4">
        <v>133624.75</v>
      </c>
    </row>
    <row r="166" spans="1:10" x14ac:dyDescent="0.3">
      <c r="A166" s="2" t="s">
        <v>970</v>
      </c>
      <c r="B166" s="3" t="s">
        <v>5</v>
      </c>
      <c r="C166" s="4"/>
      <c r="D166" s="4"/>
      <c r="E166" s="4"/>
      <c r="F166" s="4">
        <v>133053.57999999999</v>
      </c>
      <c r="G166" s="4"/>
      <c r="H166" s="4"/>
      <c r="I166" s="4"/>
      <c r="J166" s="4">
        <v>133053.57999999999</v>
      </c>
    </row>
    <row r="167" spans="1:10" x14ac:dyDescent="0.3">
      <c r="A167" s="2" t="s">
        <v>402</v>
      </c>
      <c r="B167" s="3" t="s">
        <v>5</v>
      </c>
      <c r="C167" s="4">
        <v>19373.900000000001</v>
      </c>
      <c r="D167" s="4">
        <v>18833.77</v>
      </c>
      <c r="E167" s="4">
        <v>14083.36</v>
      </c>
      <c r="F167" s="4">
        <v>30137.670000000002</v>
      </c>
      <c r="G167" s="4">
        <v>35893.980000000003</v>
      </c>
      <c r="H167" s="4">
        <v>11351.61</v>
      </c>
      <c r="I167" s="4"/>
      <c r="J167" s="4">
        <v>129674.29</v>
      </c>
    </row>
    <row r="168" spans="1:10" x14ac:dyDescent="0.3">
      <c r="A168" s="2" t="s">
        <v>234</v>
      </c>
      <c r="B168" s="3" t="s">
        <v>222</v>
      </c>
      <c r="C168" s="4">
        <v>129586.33</v>
      </c>
      <c r="D168" s="4"/>
      <c r="E168" s="4"/>
      <c r="F168" s="4"/>
      <c r="G168" s="4"/>
      <c r="H168" s="4"/>
      <c r="I168" s="4"/>
      <c r="J168" s="4">
        <v>129586.33</v>
      </c>
    </row>
    <row r="169" spans="1:10" x14ac:dyDescent="0.3">
      <c r="A169" s="2" t="s">
        <v>971</v>
      </c>
      <c r="B169" s="3" t="s">
        <v>28</v>
      </c>
      <c r="C169" s="4">
        <v>128968.47</v>
      </c>
      <c r="D169" s="4"/>
      <c r="E169" s="4"/>
      <c r="F169" s="4"/>
      <c r="G169" s="4"/>
      <c r="H169" s="4"/>
      <c r="I169" s="4"/>
      <c r="J169" s="4">
        <v>128968.47</v>
      </c>
    </row>
    <row r="170" spans="1:10" x14ac:dyDescent="0.3">
      <c r="A170" s="2" t="s">
        <v>972</v>
      </c>
      <c r="B170" s="3" t="s">
        <v>208</v>
      </c>
      <c r="C170" s="4">
        <v>125701.01000000001</v>
      </c>
      <c r="D170" s="4"/>
      <c r="E170" s="4"/>
      <c r="F170" s="4"/>
      <c r="G170" s="4"/>
      <c r="H170" s="4"/>
      <c r="I170" s="4"/>
      <c r="J170" s="4">
        <v>125701.01000000001</v>
      </c>
    </row>
    <row r="171" spans="1:10" x14ac:dyDescent="0.3">
      <c r="A171" s="2" t="s">
        <v>836</v>
      </c>
      <c r="B171" s="3" t="s">
        <v>13</v>
      </c>
      <c r="C171" s="4"/>
      <c r="D171" s="4"/>
      <c r="E171" s="4"/>
      <c r="F171" s="4"/>
      <c r="G171" s="4">
        <v>104952.24</v>
      </c>
      <c r="H171" s="4">
        <v>20540.16</v>
      </c>
      <c r="I171" s="4"/>
      <c r="J171" s="4">
        <v>125492.40000000001</v>
      </c>
    </row>
    <row r="172" spans="1:10" x14ac:dyDescent="0.3">
      <c r="A172" s="2" t="s">
        <v>973</v>
      </c>
      <c r="B172" s="3" t="s">
        <v>8</v>
      </c>
      <c r="C172" s="4"/>
      <c r="D172" s="4"/>
      <c r="E172" s="4">
        <v>124350.29000000002</v>
      </c>
      <c r="F172" s="4"/>
      <c r="G172" s="4"/>
      <c r="H172" s="4"/>
      <c r="I172" s="4"/>
      <c r="J172" s="4">
        <v>124350.29000000002</v>
      </c>
    </row>
    <row r="173" spans="1:10" x14ac:dyDescent="0.3">
      <c r="A173" s="2" t="s">
        <v>974</v>
      </c>
      <c r="B173" s="3" t="s">
        <v>49</v>
      </c>
      <c r="C173" s="4"/>
      <c r="D173" s="4"/>
      <c r="E173" s="4"/>
      <c r="F173" s="4"/>
      <c r="G173" s="4">
        <v>122600.76000000001</v>
      </c>
      <c r="H173" s="4"/>
      <c r="I173" s="4"/>
      <c r="J173" s="4">
        <v>122600.76000000001</v>
      </c>
    </row>
    <row r="174" spans="1:10" x14ac:dyDescent="0.3">
      <c r="A174" s="2" t="s">
        <v>975</v>
      </c>
      <c r="B174" s="3" t="s">
        <v>8</v>
      </c>
      <c r="C174" s="4"/>
      <c r="D174" s="4"/>
      <c r="E174" s="4"/>
      <c r="F174" s="4"/>
      <c r="G174" s="4"/>
      <c r="H174" s="4">
        <v>121293.9</v>
      </c>
      <c r="I174" s="4"/>
      <c r="J174" s="4">
        <v>121293.9</v>
      </c>
    </row>
    <row r="175" spans="1:10" x14ac:dyDescent="0.3">
      <c r="A175" s="2" t="s">
        <v>795</v>
      </c>
      <c r="B175" s="3" t="s">
        <v>49</v>
      </c>
      <c r="C175" s="4">
        <v>16728.310000000001</v>
      </c>
      <c r="D175" s="4"/>
      <c r="E175" s="4"/>
      <c r="F175" s="4"/>
      <c r="G175" s="4">
        <v>104456</v>
      </c>
      <c r="H175" s="4"/>
      <c r="I175" s="4"/>
      <c r="J175" s="4">
        <v>121184.31</v>
      </c>
    </row>
    <row r="176" spans="1:10" x14ac:dyDescent="0.3">
      <c r="A176" s="2" t="s">
        <v>163</v>
      </c>
      <c r="B176" s="3" t="s">
        <v>5</v>
      </c>
      <c r="C176" s="4">
        <v>6344.73</v>
      </c>
      <c r="D176" s="4"/>
      <c r="E176" s="4">
        <v>40112.490000000005</v>
      </c>
      <c r="F176" s="4">
        <v>17449.34</v>
      </c>
      <c r="G176" s="4">
        <v>31742.18</v>
      </c>
      <c r="H176" s="4">
        <v>21698.489999999998</v>
      </c>
      <c r="I176" s="4"/>
      <c r="J176" s="4">
        <v>117347.22999999998</v>
      </c>
    </row>
    <row r="177" spans="1:10" x14ac:dyDescent="0.3">
      <c r="A177" s="2" t="s">
        <v>23</v>
      </c>
      <c r="B177" s="3" t="s">
        <v>3</v>
      </c>
      <c r="C177" s="4"/>
      <c r="D177" s="4"/>
      <c r="E177" s="4"/>
      <c r="F177" s="4">
        <v>73521.279999999999</v>
      </c>
      <c r="G177" s="4">
        <v>41976.219999999994</v>
      </c>
      <c r="H177" s="4"/>
      <c r="I177" s="4"/>
      <c r="J177" s="4">
        <v>115497.5</v>
      </c>
    </row>
    <row r="178" spans="1:10" x14ac:dyDescent="0.3">
      <c r="A178" s="2" t="s">
        <v>976</v>
      </c>
      <c r="B178" s="3" t="s">
        <v>49</v>
      </c>
      <c r="C178" s="4"/>
      <c r="D178" s="4"/>
      <c r="E178" s="4">
        <v>112252.94</v>
      </c>
      <c r="F178" s="4"/>
      <c r="G178" s="4"/>
      <c r="H178" s="4"/>
      <c r="I178" s="4"/>
      <c r="J178" s="4">
        <v>112252.94</v>
      </c>
    </row>
    <row r="179" spans="1:10" x14ac:dyDescent="0.3">
      <c r="A179" s="2" t="s">
        <v>791</v>
      </c>
      <c r="B179" s="3" t="s">
        <v>68</v>
      </c>
      <c r="C179" s="4"/>
      <c r="D179" s="4"/>
      <c r="E179" s="4"/>
      <c r="F179" s="4"/>
      <c r="G179" s="4"/>
      <c r="H179" s="4"/>
      <c r="I179" s="4">
        <v>111338.92</v>
      </c>
      <c r="J179" s="4">
        <v>111338.92</v>
      </c>
    </row>
    <row r="180" spans="1:10" x14ac:dyDescent="0.3">
      <c r="A180" s="2" t="s">
        <v>977</v>
      </c>
      <c r="B180" s="3" t="s">
        <v>15</v>
      </c>
      <c r="C180" s="4">
        <v>37303.050000000003</v>
      </c>
      <c r="D180" s="4">
        <v>20305.330000000002</v>
      </c>
      <c r="E180" s="4">
        <v>34968.589999999997</v>
      </c>
      <c r="F180" s="4">
        <v>15773.53</v>
      </c>
      <c r="G180" s="4"/>
      <c r="H180" s="4"/>
      <c r="I180" s="4"/>
      <c r="J180" s="4">
        <v>108350.5</v>
      </c>
    </row>
    <row r="181" spans="1:10" x14ac:dyDescent="0.3">
      <c r="A181" s="2" t="s">
        <v>978</v>
      </c>
      <c r="B181" s="3" t="s">
        <v>173</v>
      </c>
      <c r="C181" s="4"/>
      <c r="D181" s="4"/>
      <c r="E181" s="4"/>
      <c r="F181" s="4"/>
      <c r="G181" s="4">
        <v>104267.63</v>
      </c>
      <c r="H181" s="4"/>
      <c r="I181" s="4"/>
      <c r="J181" s="4">
        <v>104267.63</v>
      </c>
    </row>
    <row r="182" spans="1:10" x14ac:dyDescent="0.3">
      <c r="A182" s="2" t="s">
        <v>979</v>
      </c>
      <c r="B182" s="3" t="s">
        <v>49</v>
      </c>
      <c r="C182" s="4">
        <v>103586.8</v>
      </c>
      <c r="D182" s="4"/>
      <c r="E182" s="4"/>
      <c r="F182" s="4"/>
      <c r="G182" s="4"/>
      <c r="H182" s="4"/>
      <c r="I182" s="4"/>
      <c r="J182" s="4">
        <v>103586.8</v>
      </c>
    </row>
    <row r="183" spans="1:10" x14ac:dyDescent="0.3">
      <c r="A183" s="2" t="s">
        <v>980</v>
      </c>
      <c r="B183" s="3" t="s">
        <v>49</v>
      </c>
      <c r="C183" s="4"/>
      <c r="D183" s="4"/>
      <c r="E183" s="4"/>
      <c r="F183" s="4">
        <v>102903.02</v>
      </c>
      <c r="G183" s="4"/>
      <c r="H183" s="4"/>
      <c r="I183" s="4"/>
      <c r="J183" s="4">
        <v>102903.02</v>
      </c>
    </row>
    <row r="184" spans="1:10" x14ac:dyDescent="0.3">
      <c r="A184" s="16" t="s">
        <v>869</v>
      </c>
      <c r="B184" s="3" t="s">
        <v>222</v>
      </c>
      <c r="C184" s="4"/>
      <c r="D184" s="4">
        <v>94981.85</v>
      </c>
      <c r="E184" s="4"/>
      <c r="F184" s="4"/>
      <c r="G184" s="4"/>
      <c r="H184" s="4"/>
      <c r="I184" s="4"/>
      <c r="J184" s="4">
        <v>94981.85</v>
      </c>
    </row>
    <row r="185" spans="1:10" x14ac:dyDescent="0.3">
      <c r="A185" s="2"/>
      <c r="B185" s="3" t="s">
        <v>8</v>
      </c>
      <c r="C185" s="4"/>
      <c r="D185" s="4">
        <v>5908.31</v>
      </c>
      <c r="E185" s="4"/>
      <c r="F185" s="4"/>
      <c r="G185" s="4"/>
      <c r="H185" s="4"/>
      <c r="I185" s="4"/>
      <c r="J185" s="4">
        <v>5908.31</v>
      </c>
    </row>
    <row r="186" spans="1:10" x14ac:dyDescent="0.3">
      <c r="A186" s="2" t="s">
        <v>981</v>
      </c>
      <c r="B186" s="3" t="s">
        <v>28</v>
      </c>
      <c r="C186" s="4">
        <v>99801.420000000013</v>
      </c>
      <c r="D186" s="4"/>
      <c r="E186" s="4"/>
      <c r="F186" s="4"/>
      <c r="G186" s="4"/>
      <c r="H186" s="4"/>
      <c r="I186" s="4"/>
      <c r="J186" s="4">
        <v>99801.420000000013</v>
      </c>
    </row>
    <row r="187" spans="1:10" x14ac:dyDescent="0.3">
      <c r="A187" s="2" t="s">
        <v>982</v>
      </c>
      <c r="B187" s="3" t="s">
        <v>28</v>
      </c>
      <c r="C187" s="4">
        <v>98808.960000000006</v>
      </c>
      <c r="D187" s="4"/>
      <c r="E187" s="4"/>
      <c r="F187" s="4"/>
      <c r="G187" s="4"/>
      <c r="H187" s="4"/>
      <c r="I187" s="4"/>
      <c r="J187" s="4">
        <v>98808.960000000006</v>
      </c>
    </row>
    <row r="188" spans="1:10" x14ac:dyDescent="0.3">
      <c r="A188" s="2" t="s">
        <v>983</v>
      </c>
      <c r="B188" s="3" t="s">
        <v>49</v>
      </c>
      <c r="C188" s="4">
        <v>72766.13</v>
      </c>
      <c r="D188" s="4">
        <v>25274.15</v>
      </c>
      <c r="E188" s="4"/>
      <c r="F188" s="4"/>
      <c r="G188" s="4"/>
      <c r="H188" s="4"/>
      <c r="I188" s="4"/>
      <c r="J188" s="4">
        <v>98040.28</v>
      </c>
    </row>
    <row r="189" spans="1:10" x14ac:dyDescent="0.3">
      <c r="A189" s="2" t="s">
        <v>984</v>
      </c>
      <c r="B189" s="3" t="s">
        <v>208</v>
      </c>
      <c r="C189" s="4"/>
      <c r="D189" s="4">
        <v>97599.6</v>
      </c>
      <c r="E189" s="4"/>
      <c r="F189" s="4"/>
      <c r="G189" s="4"/>
      <c r="H189" s="4"/>
      <c r="I189" s="4"/>
      <c r="J189" s="4">
        <v>97599.6</v>
      </c>
    </row>
    <row r="190" spans="1:10" x14ac:dyDescent="0.3">
      <c r="A190" s="2" t="s">
        <v>91</v>
      </c>
      <c r="B190" s="3" t="s">
        <v>15</v>
      </c>
      <c r="C190" s="4"/>
      <c r="D190" s="4"/>
      <c r="E190" s="4"/>
      <c r="F190" s="4"/>
      <c r="G190" s="4">
        <v>97561.72</v>
      </c>
      <c r="H190" s="4"/>
      <c r="I190" s="4"/>
      <c r="J190" s="4">
        <v>97561.72</v>
      </c>
    </row>
    <row r="191" spans="1:10" x14ac:dyDescent="0.3">
      <c r="A191" s="2" t="s">
        <v>394</v>
      </c>
      <c r="B191" s="3" t="s">
        <v>173</v>
      </c>
      <c r="C191" s="4"/>
      <c r="D191" s="4"/>
      <c r="E191" s="4"/>
      <c r="F191" s="4"/>
      <c r="G191" s="4"/>
      <c r="H191" s="4">
        <v>50492.19</v>
      </c>
      <c r="I191" s="4">
        <v>46533.09</v>
      </c>
      <c r="J191" s="4">
        <v>97025.279999999999</v>
      </c>
    </row>
    <row r="192" spans="1:10" x14ac:dyDescent="0.3">
      <c r="A192" s="2" t="s">
        <v>985</v>
      </c>
      <c r="B192" s="3" t="s">
        <v>8</v>
      </c>
      <c r="C192" s="4"/>
      <c r="D192" s="4"/>
      <c r="E192" s="4">
        <v>54907.44</v>
      </c>
      <c r="F192" s="4">
        <v>39040.410000000003</v>
      </c>
      <c r="G192" s="4"/>
      <c r="H192" s="4"/>
      <c r="I192" s="4"/>
      <c r="J192" s="4">
        <v>93947.85</v>
      </c>
    </row>
    <row r="193" spans="1:10" x14ac:dyDescent="0.3">
      <c r="A193" s="2" t="s">
        <v>986</v>
      </c>
      <c r="B193" s="3" t="s">
        <v>208</v>
      </c>
      <c r="C193" s="4">
        <v>93199.33</v>
      </c>
      <c r="D193" s="4"/>
      <c r="E193" s="4"/>
      <c r="F193" s="4"/>
      <c r="G193" s="4"/>
      <c r="H193" s="4"/>
      <c r="I193" s="4"/>
      <c r="J193" s="4">
        <v>93199.33</v>
      </c>
    </row>
    <row r="194" spans="1:10" x14ac:dyDescent="0.3">
      <c r="A194" s="2" t="s">
        <v>667</v>
      </c>
      <c r="B194" s="3" t="s">
        <v>49</v>
      </c>
      <c r="C194" s="4"/>
      <c r="D194" s="4"/>
      <c r="E194" s="4"/>
      <c r="F194" s="4">
        <v>92991.02</v>
      </c>
      <c r="G194" s="4"/>
      <c r="H194" s="4"/>
      <c r="I194" s="4"/>
      <c r="J194" s="4">
        <v>92991.02</v>
      </c>
    </row>
    <row r="195" spans="1:10" x14ac:dyDescent="0.3">
      <c r="A195" s="2" t="s">
        <v>987</v>
      </c>
      <c r="B195" s="3" t="s">
        <v>3</v>
      </c>
      <c r="C195" s="4">
        <v>91699.65</v>
      </c>
      <c r="D195" s="4"/>
      <c r="E195" s="4"/>
      <c r="F195" s="4"/>
      <c r="G195" s="4"/>
      <c r="H195" s="4"/>
      <c r="I195" s="4"/>
      <c r="J195" s="4">
        <v>91699.65</v>
      </c>
    </row>
    <row r="196" spans="1:10" x14ac:dyDescent="0.3">
      <c r="A196" s="2" t="s">
        <v>988</v>
      </c>
      <c r="B196" s="3" t="s">
        <v>8</v>
      </c>
      <c r="C196" s="4"/>
      <c r="D196" s="4">
        <v>91051.44</v>
      </c>
      <c r="E196" s="4"/>
      <c r="F196" s="4"/>
      <c r="G196" s="4"/>
      <c r="H196" s="4"/>
      <c r="I196" s="4"/>
      <c r="J196" s="4">
        <v>91051.44</v>
      </c>
    </row>
    <row r="197" spans="1:10" x14ac:dyDescent="0.3">
      <c r="A197" s="2" t="s">
        <v>989</v>
      </c>
      <c r="B197" s="3" t="s">
        <v>5</v>
      </c>
      <c r="C197" s="4"/>
      <c r="D197" s="4">
        <v>90249.08</v>
      </c>
      <c r="E197" s="4"/>
      <c r="F197" s="4"/>
      <c r="G197" s="4"/>
      <c r="H197" s="4"/>
      <c r="I197" s="4"/>
      <c r="J197" s="4">
        <v>90249.08</v>
      </c>
    </row>
    <row r="198" spans="1:10" x14ac:dyDescent="0.3">
      <c r="A198" s="2" t="s">
        <v>990</v>
      </c>
      <c r="B198" s="3" t="s">
        <v>5</v>
      </c>
      <c r="C198" s="4"/>
      <c r="D198" s="4"/>
      <c r="E198" s="4"/>
      <c r="F198" s="4">
        <v>89337.600000000006</v>
      </c>
      <c r="G198" s="4"/>
      <c r="H198" s="4"/>
      <c r="I198" s="4"/>
      <c r="J198" s="4">
        <v>89337.600000000006</v>
      </c>
    </row>
    <row r="199" spans="1:10" x14ac:dyDescent="0.3">
      <c r="A199" s="16" t="s">
        <v>290</v>
      </c>
      <c r="B199" s="3" t="s">
        <v>3</v>
      </c>
      <c r="C199" s="4"/>
      <c r="D199" s="4"/>
      <c r="E199" s="4">
        <v>55770.69</v>
      </c>
      <c r="F199" s="4"/>
      <c r="G199" s="4"/>
      <c r="H199" s="4"/>
      <c r="I199" s="4"/>
      <c r="J199" s="4">
        <v>55770.69</v>
      </c>
    </row>
    <row r="200" spans="1:10" x14ac:dyDescent="0.3">
      <c r="A200" s="2"/>
      <c r="B200" s="3" t="s">
        <v>173</v>
      </c>
      <c r="C200" s="4"/>
      <c r="D200" s="4"/>
      <c r="E200" s="4"/>
      <c r="F200" s="4">
        <v>32158.92</v>
      </c>
      <c r="G200" s="4"/>
      <c r="H200" s="4"/>
      <c r="I200" s="4"/>
      <c r="J200" s="4">
        <v>32158.92</v>
      </c>
    </row>
    <row r="201" spans="1:10" x14ac:dyDescent="0.3">
      <c r="A201" s="2" t="s">
        <v>105</v>
      </c>
      <c r="B201" s="3" t="s">
        <v>15</v>
      </c>
      <c r="C201" s="4">
        <v>41562.229999999996</v>
      </c>
      <c r="D201" s="4">
        <v>46085.39</v>
      </c>
      <c r="E201" s="4"/>
      <c r="F201" s="4"/>
      <c r="G201" s="4"/>
      <c r="H201" s="4"/>
      <c r="I201" s="4"/>
      <c r="J201" s="4">
        <v>87647.62</v>
      </c>
    </row>
    <row r="202" spans="1:10" x14ac:dyDescent="0.3">
      <c r="A202" s="16" t="s">
        <v>991</v>
      </c>
      <c r="B202" s="3" t="s">
        <v>650</v>
      </c>
      <c r="C202" s="4">
        <v>78393.039999999994</v>
      </c>
      <c r="D202" s="4"/>
      <c r="E202" s="4"/>
      <c r="F202" s="4"/>
      <c r="G202" s="4"/>
      <c r="H202" s="4"/>
      <c r="I202" s="4"/>
      <c r="J202" s="4">
        <v>78393.039999999994</v>
      </c>
    </row>
    <row r="203" spans="1:10" x14ac:dyDescent="0.3">
      <c r="A203" s="2"/>
      <c r="B203" s="3" t="s">
        <v>8</v>
      </c>
      <c r="C203" s="4">
        <v>8798.64</v>
      </c>
      <c r="D203" s="4"/>
      <c r="E203" s="4"/>
      <c r="F203" s="4"/>
      <c r="G203" s="4"/>
      <c r="H203" s="4"/>
      <c r="I203" s="4"/>
      <c r="J203" s="4">
        <v>8798.64</v>
      </c>
    </row>
    <row r="204" spans="1:10" x14ac:dyDescent="0.3">
      <c r="A204" s="2" t="s">
        <v>992</v>
      </c>
      <c r="B204" s="3" t="s">
        <v>49</v>
      </c>
      <c r="C204" s="4"/>
      <c r="D204" s="4"/>
      <c r="E204" s="4"/>
      <c r="F204" s="4">
        <v>31290.78</v>
      </c>
      <c r="G204" s="4">
        <v>32617.82</v>
      </c>
      <c r="H204" s="4">
        <v>22776.309999999998</v>
      </c>
      <c r="I204" s="4"/>
      <c r="J204" s="4">
        <v>86684.91</v>
      </c>
    </row>
    <row r="205" spans="1:10" x14ac:dyDescent="0.3">
      <c r="A205" s="2" t="s">
        <v>993</v>
      </c>
      <c r="B205" s="3" t="s">
        <v>49</v>
      </c>
      <c r="C205" s="4"/>
      <c r="D205" s="4"/>
      <c r="E205" s="4"/>
      <c r="F205" s="4"/>
      <c r="G205" s="4">
        <v>66919.399999999994</v>
      </c>
      <c r="H205" s="4">
        <v>19705.72</v>
      </c>
      <c r="I205" s="4"/>
      <c r="J205" s="4">
        <v>86625.12</v>
      </c>
    </row>
    <row r="206" spans="1:10" x14ac:dyDescent="0.3">
      <c r="A206" s="2" t="s">
        <v>32</v>
      </c>
      <c r="B206" s="3" t="s">
        <v>8</v>
      </c>
      <c r="C206" s="4"/>
      <c r="D206" s="4"/>
      <c r="E206" s="4">
        <v>79205.279999999999</v>
      </c>
      <c r="F206" s="4">
        <v>6948.14</v>
      </c>
      <c r="G206" s="4"/>
      <c r="H206" s="4"/>
      <c r="I206" s="4"/>
      <c r="J206" s="4">
        <v>86153.42</v>
      </c>
    </row>
    <row r="207" spans="1:10" x14ac:dyDescent="0.3">
      <c r="A207" s="16" t="s">
        <v>994</v>
      </c>
      <c r="B207" s="3" t="s">
        <v>5</v>
      </c>
      <c r="C207" s="4"/>
      <c r="D207" s="4"/>
      <c r="E207" s="4">
        <v>70631.61</v>
      </c>
      <c r="F207" s="4"/>
      <c r="G207" s="4"/>
      <c r="H207" s="4"/>
      <c r="I207" s="4"/>
      <c r="J207" s="4">
        <v>70631.61</v>
      </c>
    </row>
    <row r="208" spans="1:10" x14ac:dyDescent="0.3">
      <c r="A208" s="2"/>
      <c r="B208" s="3" t="s">
        <v>68</v>
      </c>
      <c r="C208" s="4"/>
      <c r="D208" s="4"/>
      <c r="E208" s="4"/>
      <c r="F208" s="4"/>
      <c r="G208" s="4"/>
      <c r="H208" s="4">
        <v>15347.33</v>
      </c>
      <c r="I208" s="4"/>
      <c r="J208" s="4">
        <v>15347.33</v>
      </c>
    </row>
    <row r="209" spans="1:10" x14ac:dyDescent="0.3">
      <c r="A209" s="2" t="s">
        <v>995</v>
      </c>
      <c r="B209" s="3" t="s">
        <v>5</v>
      </c>
      <c r="C209" s="4"/>
      <c r="D209" s="4">
        <v>85576.11</v>
      </c>
      <c r="E209" s="4"/>
      <c r="F209" s="4"/>
      <c r="G209" s="4"/>
      <c r="H209" s="4"/>
      <c r="I209" s="4"/>
      <c r="J209" s="4">
        <v>85576.11</v>
      </c>
    </row>
    <row r="210" spans="1:10" x14ac:dyDescent="0.3">
      <c r="A210" s="16" t="s">
        <v>996</v>
      </c>
      <c r="B210" s="3" t="s">
        <v>3</v>
      </c>
      <c r="C210" s="4"/>
      <c r="D210" s="4"/>
      <c r="E210" s="4"/>
      <c r="F210" s="4">
        <v>4213.1000000000004</v>
      </c>
      <c r="G210" s="4"/>
      <c r="H210" s="4"/>
      <c r="I210" s="4">
        <v>25412.7</v>
      </c>
      <c r="J210" s="4">
        <v>29625.800000000003</v>
      </c>
    </row>
    <row r="211" spans="1:10" x14ac:dyDescent="0.3">
      <c r="A211" s="2"/>
      <c r="B211" s="3" t="s">
        <v>5</v>
      </c>
      <c r="C211" s="4"/>
      <c r="D211" s="4"/>
      <c r="E211" s="4"/>
      <c r="F211" s="4"/>
      <c r="G211" s="4">
        <v>55694.5</v>
      </c>
      <c r="H211" s="4"/>
      <c r="I211" s="4"/>
      <c r="J211" s="4">
        <v>55694.5</v>
      </c>
    </row>
    <row r="212" spans="1:10" x14ac:dyDescent="0.3">
      <c r="A212" s="2" t="s">
        <v>997</v>
      </c>
      <c r="B212" s="3" t="s">
        <v>5</v>
      </c>
      <c r="C212" s="4"/>
      <c r="D212" s="4"/>
      <c r="E212" s="4"/>
      <c r="F212" s="4"/>
      <c r="G212" s="4"/>
      <c r="H212" s="4">
        <v>84913.98000000001</v>
      </c>
      <c r="I212" s="4"/>
      <c r="J212" s="4">
        <v>84913.98000000001</v>
      </c>
    </row>
    <row r="213" spans="1:10" x14ac:dyDescent="0.3">
      <c r="A213" s="2" t="s">
        <v>998</v>
      </c>
      <c r="B213" s="3" t="s">
        <v>49</v>
      </c>
      <c r="C213" s="4"/>
      <c r="D213" s="4"/>
      <c r="E213" s="4"/>
      <c r="F213" s="4">
        <v>71306.58</v>
      </c>
      <c r="G213" s="4"/>
      <c r="H213" s="4">
        <v>13215.89</v>
      </c>
      <c r="I213" s="4"/>
      <c r="J213" s="4">
        <v>84522.47</v>
      </c>
    </row>
    <row r="214" spans="1:10" x14ac:dyDescent="0.3">
      <c r="A214" s="2" t="s">
        <v>999</v>
      </c>
      <c r="B214" s="3" t="s">
        <v>49</v>
      </c>
      <c r="C214" s="4"/>
      <c r="D214" s="4"/>
      <c r="E214" s="4">
        <v>83613.38</v>
      </c>
      <c r="F214" s="4"/>
      <c r="G214" s="4"/>
      <c r="H214" s="4"/>
      <c r="I214" s="4"/>
      <c r="J214" s="4">
        <v>83613.38</v>
      </c>
    </row>
    <row r="215" spans="1:10" x14ac:dyDescent="0.3">
      <c r="A215" s="2" t="s">
        <v>1000</v>
      </c>
      <c r="B215" s="3" t="s">
        <v>5</v>
      </c>
      <c r="C215" s="4">
        <v>82804.12</v>
      </c>
      <c r="D215" s="4"/>
      <c r="E215" s="4"/>
      <c r="F215" s="4"/>
      <c r="G215" s="4"/>
      <c r="H215" s="4"/>
      <c r="I215" s="4"/>
      <c r="J215" s="4">
        <v>82804.12</v>
      </c>
    </row>
    <row r="216" spans="1:10" x14ac:dyDescent="0.3">
      <c r="A216" s="2" t="s">
        <v>1001</v>
      </c>
      <c r="B216" s="3" t="s">
        <v>49</v>
      </c>
      <c r="C216" s="4"/>
      <c r="D216" s="4"/>
      <c r="E216" s="4"/>
      <c r="F216" s="4"/>
      <c r="G216" s="4">
        <v>32626.670000000002</v>
      </c>
      <c r="H216" s="4">
        <v>49872.51</v>
      </c>
      <c r="I216" s="4"/>
      <c r="J216" s="4">
        <v>82499.180000000008</v>
      </c>
    </row>
    <row r="217" spans="1:10" x14ac:dyDescent="0.3">
      <c r="A217" s="2" t="s">
        <v>1002</v>
      </c>
      <c r="B217" s="3" t="s">
        <v>5</v>
      </c>
      <c r="C217" s="4">
        <v>8938.1900000000023</v>
      </c>
      <c r="D217" s="4">
        <v>9140.17</v>
      </c>
      <c r="E217" s="4">
        <v>11912.72</v>
      </c>
      <c r="F217" s="4">
        <v>30015.67</v>
      </c>
      <c r="G217" s="4">
        <v>10010.719999999999</v>
      </c>
      <c r="H217" s="4">
        <v>12232.73</v>
      </c>
      <c r="I217" s="4"/>
      <c r="J217" s="4">
        <v>82250.2</v>
      </c>
    </row>
    <row r="218" spans="1:10" x14ac:dyDescent="0.3">
      <c r="A218" s="2" t="s">
        <v>1003</v>
      </c>
      <c r="B218" s="3" t="s">
        <v>68</v>
      </c>
      <c r="C218" s="4"/>
      <c r="D218" s="4"/>
      <c r="E218" s="4"/>
      <c r="F218" s="4"/>
      <c r="G218" s="4"/>
      <c r="H218" s="4">
        <v>81693</v>
      </c>
      <c r="I218" s="4"/>
      <c r="J218" s="4">
        <v>81693</v>
      </c>
    </row>
    <row r="219" spans="1:10" x14ac:dyDescent="0.3">
      <c r="A219" s="2" t="s">
        <v>1004</v>
      </c>
      <c r="B219" s="3" t="s">
        <v>15</v>
      </c>
      <c r="C219" s="4"/>
      <c r="D219" s="4"/>
      <c r="E219" s="4"/>
      <c r="F219" s="4">
        <v>81165</v>
      </c>
      <c r="G219" s="4"/>
      <c r="H219" s="4"/>
      <c r="I219" s="4"/>
      <c r="J219" s="4">
        <v>81165</v>
      </c>
    </row>
    <row r="220" spans="1:10" x14ac:dyDescent="0.3">
      <c r="A220" s="2" t="s">
        <v>441</v>
      </c>
      <c r="B220" s="3" t="s">
        <v>68</v>
      </c>
      <c r="C220" s="4"/>
      <c r="D220" s="4"/>
      <c r="E220" s="4"/>
      <c r="F220" s="4"/>
      <c r="G220" s="4"/>
      <c r="H220" s="4"/>
      <c r="I220" s="4">
        <v>78077</v>
      </c>
      <c r="J220" s="4">
        <v>78077</v>
      </c>
    </row>
    <row r="221" spans="1:10" x14ac:dyDescent="0.3">
      <c r="A221" s="2" t="s">
        <v>1005</v>
      </c>
      <c r="B221" s="3" t="s">
        <v>3</v>
      </c>
      <c r="C221" s="4">
        <v>52966.51</v>
      </c>
      <c r="D221" s="4">
        <v>24960.75</v>
      </c>
      <c r="E221" s="4"/>
      <c r="F221" s="4"/>
      <c r="G221" s="4"/>
      <c r="H221" s="4"/>
      <c r="I221" s="4"/>
      <c r="J221" s="4">
        <v>77927.260000000009</v>
      </c>
    </row>
    <row r="222" spans="1:10" x14ac:dyDescent="0.3">
      <c r="A222" s="2" t="s">
        <v>1006</v>
      </c>
      <c r="B222" s="3" t="s">
        <v>127</v>
      </c>
      <c r="C222" s="4"/>
      <c r="D222" s="4">
        <v>882.58</v>
      </c>
      <c r="E222" s="4">
        <v>13914.59</v>
      </c>
      <c r="F222" s="4">
        <v>16460.25</v>
      </c>
      <c r="G222" s="4">
        <v>46652.25</v>
      </c>
      <c r="H222" s="4"/>
      <c r="I222" s="4"/>
      <c r="J222" s="4">
        <v>77909.67</v>
      </c>
    </row>
    <row r="223" spans="1:10" x14ac:dyDescent="0.3">
      <c r="A223" s="2" t="s">
        <v>1007</v>
      </c>
      <c r="B223" s="3" t="s">
        <v>49</v>
      </c>
      <c r="C223" s="4"/>
      <c r="D223" s="4"/>
      <c r="E223" s="4"/>
      <c r="F223" s="4">
        <v>77594.27</v>
      </c>
      <c r="G223" s="4"/>
      <c r="H223" s="4"/>
      <c r="I223" s="4"/>
      <c r="J223" s="4">
        <v>77594.27</v>
      </c>
    </row>
    <row r="224" spans="1:10" x14ac:dyDescent="0.3">
      <c r="A224" s="2" t="s">
        <v>1008</v>
      </c>
      <c r="B224" s="3" t="s">
        <v>3</v>
      </c>
      <c r="C224" s="4">
        <v>75607.56</v>
      </c>
      <c r="D224" s="4"/>
      <c r="E224" s="4"/>
      <c r="F224" s="4"/>
      <c r="G224" s="4"/>
      <c r="H224" s="4"/>
      <c r="I224" s="4"/>
      <c r="J224" s="4">
        <v>75607.56</v>
      </c>
    </row>
    <row r="225" spans="1:10" x14ac:dyDescent="0.3">
      <c r="A225" s="2" t="s">
        <v>1009</v>
      </c>
      <c r="B225" s="3" t="s">
        <v>49</v>
      </c>
      <c r="C225" s="4"/>
      <c r="D225" s="4"/>
      <c r="E225" s="4">
        <v>75134.429999999993</v>
      </c>
      <c r="F225" s="4"/>
      <c r="G225" s="4"/>
      <c r="H225" s="4"/>
      <c r="I225" s="4"/>
      <c r="J225" s="4">
        <v>75134.429999999993</v>
      </c>
    </row>
    <row r="226" spans="1:10" x14ac:dyDescent="0.3">
      <c r="A226" s="2" t="s">
        <v>1010</v>
      </c>
      <c r="B226" s="3" t="s">
        <v>49</v>
      </c>
      <c r="C226" s="4"/>
      <c r="D226" s="4"/>
      <c r="E226" s="4"/>
      <c r="F226" s="4">
        <v>74900.84</v>
      </c>
      <c r="G226" s="4"/>
      <c r="H226" s="4"/>
      <c r="I226" s="4"/>
      <c r="J226" s="4">
        <v>74900.84</v>
      </c>
    </row>
    <row r="227" spans="1:10" x14ac:dyDescent="0.3">
      <c r="A227" s="2" t="s">
        <v>1011</v>
      </c>
      <c r="B227" s="3" t="s">
        <v>8</v>
      </c>
      <c r="C227" s="4">
        <v>73094.5</v>
      </c>
      <c r="D227" s="4"/>
      <c r="E227" s="4"/>
      <c r="F227" s="4"/>
      <c r="G227" s="4"/>
      <c r="H227" s="4"/>
      <c r="I227" s="4"/>
      <c r="J227" s="4">
        <v>73094.5</v>
      </c>
    </row>
    <row r="228" spans="1:10" x14ac:dyDescent="0.3">
      <c r="A228" s="2" t="s">
        <v>1012</v>
      </c>
      <c r="B228" s="3" t="s">
        <v>127</v>
      </c>
      <c r="C228" s="4"/>
      <c r="D228" s="4"/>
      <c r="E228" s="4">
        <v>72542.399999999994</v>
      </c>
      <c r="F228" s="4"/>
      <c r="G228" s="4"/>
      <c r="H228" s="4"/>
      <c r="I228" s="4"/>
      <c r="J228" s="4">
        <v>72542.399999999994</v>
      </c>
    </row>
    <row r="229" spans="1:10" x14ac:dyDescent="0.3">
      <c r="A229" s="2" t="s">
        <v>1013</v>
      </c>
      <c r="B229" s="3" t="s">
        <v>5</v>
      </c>
      <c r="C229" s="4"/>
      <c r="D229" s="4"/>
      <c r="E229" s="4">
        <v>72453.36</v>
      </c>
      <c r="F229" s="4"/>
      <c r="G229" s="4"/>
      <c r="H229" s="4"/>
      <c r="I229" s="4"/>
      <c r="J229" s="4">
        <v>72453.36</v>
      </c>
    </row>
    <row r="230" spans="1:10" x14ac:dyDescent="0.3">
      <c r="A230" s="2" t="s">
        <v>1014</v>
      </c>
      <c r="B230" s="3" t="s">
        <v>5</v>
      </c>
      <c r="C230" s="4">
        <v>72419.55</v>
      </c>
      <c r="D230" s="4"/>
      <c r="E230" s="4"/>
      <c r="F230" s="4"/>
      <c r="G230" s="4"/>
      <c r="H230" s="4"/>
      <c r="I230" s="4"/>
      <c r="J230" s="4">
        <v>72419.55</v>
      </c>
    </row>
    <row r="231" spans="1:10" x14ac:dyDescent="0.3">
      <c r="A231" s="2" t="s">
        <v>1015</v>
      </c>
      <c r="B231" s="3" t="s">
        <v>49</v>
      </c>
      <c r="C231" s="4"/>
      <c r="D231" s="4">
        <v>71986.87</v>
      </c>
      <c r="E231" s="4"/>
      <c r="F231" s="4"/>
      <c r="G231" s="4"/>
      <c r="H231" s="4"/>
      <c r="I231" s="4"/>
      <c r="J231" s="4">
        <v>71986.87</v>
      </c>
    </row>
    <row r="232" spans="1:10" x14ac:dyDescent="0.3">
      <c r="A232" s="2" t="s">
        <v>1016</v>
      </c>
      <c r="B232" s="3" t="s">
        <v>5</v>
      </c>
      <c r="C232" s="4">
        <v>36334.870000000003</v>
      </c>
      <c r="D232" s="4">
        <v>35483.449999999997</v>
      </c>
      <c r="E232" s="4"/>
      <c r="F232" s="4"/>
      <c r="G232" s="4"/>
      <c r="H232" s="4"/>
      <c r="I232" s="4"/>
      <c r="J232" s="4">
        <v>71818.320000000007</v>
      </c>
    </row>
    <row r="233" spans="1:10" x14ac:dyDescent="0.3">
      <c r="A233" s="2" t="s">
        <v>376</v>
      </c>
      <c r="B233" s="3" t="s">
        <v>5</v>
      </c>
      <c r="C233" s="4"/>
      <c r="D233" s="4">
        <v>1146.28</v>
      </c>
      <c r="E233" s="4"/>
      <c r="F233" s="4">
        <v>27691.200000000001</v>
      </c>
      <c r="G233" s="4"/>
      <c r="H233" s="4">
        <v>41086.9</v>
      </c>
      <c r="I233" s="4"/>
      <c r="J233" s="4">
        <v>69924.38</v>
      </c>
    </row>
    <row r="234" spans="1:10" x14ac:dyDescent="0.3">
      <c r="A234" s="2" t="s">
        <v>380</v>
      </c>
      <c r="B234" s="3" t="s">
        <v>8</v>
      </c>
      <c r="C234" s="4"/>
      <c r="D234" s="4"/>
      <c r="E234" s="4"/>
      <c r="F234" s="4"/>
      <c r="G234" s="4">
        <v>67151.7</v>
      </c>
      <c r="H234" s="4"/>
      <c r="I234" s="4"/>
      <c r="J234" s="4">
        <v>67151.7</v>
      </c>
    </row>
    <row r="235" spans="1:10" x14ac:dyDescent="0.3">
      <c r="A235" s="2" t="s">
        <v>186</v>
      </c>
      <c r="B235" s="3" t="s">
        <v>3</v>
      </c>
      <c r="C235" s="4">
        <v>58848.07</v>
      </c>
      <c r="D235" s="4">
        <v>6796.87</v>
      </c>
      <c r="E235" s="4"/>
      <c r="F235" s="4"/>
      <c r="G235" s="4"/>
      <c r="H235" s="4"/>
      <c r="I235" s="4"/>
      <c r="J235" s="4">
        <v>65644.94</v>
      </c>
    </row>
    <row r="236" spans="1:10" x14ac:dyDescent="0.3">
      <c r="A236" s="2" t="s">
        <v>1017</v>
      </c>
      <c r="B236" s="3" t="s">
        <v>15</v>
      </c>
      <c r="C236" s="4"/>
      <c r="D236" s="4"/>
      <c r="E236" s="4"/>
      <c r="F236" s="4">
        <v>64721.16</v>
      </c>
      <c r="G236" s="4"/>
      <c r="H236" s="4"/>
      <c r="I236" s="4"/>
      <c r="J236" s="4">
        <v>64721.16</v>
      </c>
    </row>
    <row r="237" spans="1:10" x14ac:dyDescent="0.3">
      <c r="A237" s="2" t="s">
        <v>748</v>
      </c>
      <c r="B237" s="3" t="s">
        <v>650</v>
      </c>
      <c r="C237" s="4">
        <v>63950.720000000001</v>
      </c>
      <c r="D237" s="4"/>
      <c r="E237" s="4"/>
      <c r="F237" s="4"/>
      <c r="G237" s="4"/>
      <c r="H237" s="4"/>
      <c r="I237" s="4"/>
      <c r="J237" s="4">
        <v>63950.720000000001</v>
      </c>
    </row>
    <row r="238" spans="1:10" x14ac:dyDescent="0.3">
      <c r="A238" s="2" t="s">
        <v>1018</v>
      </c>
      <c r="B238" s="3" t="s">
        <v>3</v>
      </c>
      <c r="C238" s="4"/>
      <c r="D238" s="4"/>
      <c r="E238" s="4"/>
      <c r="F238" s="4">
        <v>63366.429999999993</v>
      </c>
      <c r="G238" s="4"/>
      <c r="H238" s="4"/>
      <c r="I238" s="4"/>
      <c r="J238" s="4">
        <v>63366.429999999993</v>
      </c>
    </row>
    <row r="239" spans="1:10" x14ac:dyDescent="0.3">
      <c r="A239" s="2" t="s">
        <v>844</v>
      </c>
      <c r="B239" s="3" t="s">
        <v>49</v>
      </c>
      <c r="C239" s="4"/>
      <c r="D239" s="4"/>
      <c r="E239" s="4">
        <v>23354.639999999999</v>
      </c>
      <c r="F239" s="4">
        <v>39639.760000000002</v>
      </c>
      <c r="G239" s="4"/>
      <c r="H239" s="4"/>
      <c r="I239" s="4"/>
      <c r="J239" s="4">
        <v>62994.400000000001</v>
      </c>
    </row>
    <row r="240" spans="1:10" x14ac:dyDescent="0.3">
      <c r="A240" s="2" t="s">
        <v>809</v>
      </c>
      <c r="B240" s="3" t="s">
        <v>49</v>
      </c>
      <c r="C240" s="4"/>
      <c r="D240" s="4"/>
      <c r="E240" s="4"/>
      <c r="F240" s="4"/>
      <c r="G240" s="4"/>
      <c r="H240" s="4">
        <v>62881.82</v>
      </c>
      <c r="I240" s="4"/>
      <c r="J240" s="4">
        <v>62881.82</v>
      </c>
    </row>
    <row r="241" spans="1:10" x14ac:dyDescent="0.3">
      <c r="A241" s="2" t="s">
        <v>1019</v>
      </c>
      <c r="B241" s="3" t="s">
        <v>5</v>
      </c>
      <c r="C241" s="4"/>
      <c r="D241" s="4"/>
      <c r="E241" s="4"/>
      <c r="F241" s="4"/>
      <c r="G241" s="4">
        <v>61887</v>
      </c>
      <c r="H241" s="4"/>
      <c r="I241" s="4"/>
      <c r="J241" s="4">
        <v>61887</v>
      </c>
    </row>
    <row r="242" spans="1:10" x14ac:dyDescent="0.3">
      <c r="A242" s="2" t="s">
        <v>1020</v>
      </c>
      <c r="B242" s="3" t="s">
        <v>5</v>
      </c>
      <c r="C242" s="4"/>
      <c r="D242" s="4"/>
      <c r="E242" s="4"/>
      <c r="F242" s="4">
        <v>37290.589999999997</v>
      </c>
      <c r="G242" s="4">
        <v>23237.64</v>
      </c>
      <c r="H242" s="4"/>
      <c r="I242" s="4"/>
      <c r="J242" s="4">
        <v>60528.229999999996</v>
      </c>
    </row>
    <row r="243" spans="1:10" x14ac:dyDescent="0.3">
      <c r="A243" s="2" t="s">
        <v>1021</v>
      </c>
      <c r="B243" s="3" t="s">
        <v>8</v>
      </c>
      <c r="C243" s="4"/>
      <c r="D243" s="4"/>
      <c r="E243" s="4"/>
      <c r="F243" s="4"/>
      <c r="G243" s="4"/>
      <c r="H243" s="4">
        <v>60514.57</v>
      </c>
      <c r="I243" s="4"/>
      <c r="J243" s="4">
        <v>60514.57</v>
      </c>
    </row>
    <row r="244" spans="1:10" x14ac:dyDescent="0.3">
      <c r="A244" s="2" t="s">
        <v>1022</v>
      </c>
      <c r="B244" s="3" t="s">
        <v>49</v>
      </c>
      <c r="C244" s="4"/>
      <c r="D244" s="4"/>
      <c r="E244" s="4">
        <v>29204.949999999997</v>
      </c>
      <c r="F244" s="4">
        <v>30773.39</v>
      </c>
      <c r="G244" s="4"/>
      <c r="H244" s="4"/>
      <c r="I244" s="4"/>
      <c r="J244" s="4">
        <v>59978.34</v>
      </c>
    </row>
    <row r="245" spans="1:10" x14ac:dyDescent="0.3">
      <c r="A245" s="2" t="s">
        <v>1023</v>
      </c>
      <c r="B245" s="3" t="s">
        <v>13</v>
      </c>
      <c r="C245" s="4"/>
      <c r="D245" s="4"/>
      <c r="E245" s="4"/>
      <c r="F245" s="4"/>
      <c r="G245" s="4">
        <v>59563</v>
      </c>
      <c r="H245" s="4"/>
      <c r="I245" s="4"/>
      <c r="J245" s="4">
        <v>59563</v>
      </c>
    </row>
    <row r="246" spans="1:10" x14ac:dyDescent="0.3">
      <c r="A246" s="2" t="s">
        <v>1024</v>
      </c>
      <c r="B246" s="3" t="s">
        <v>222</v>
      </c>
      <c r="C246" s="4">
        <v>57655.08</v>
      </c>
      <c r="D246" s="4"/>
      <c r="E246" s="4"/>
      <c r="F246" s="4"/>
      <c r="G246" s="4"/>
      <c r="H246" s="4"/>
      <c r="I246" s="4"/>
      <c r="J246" s="4">
        <v>57655.08</v>
      </c>
    </row>
    <row r="247" spans="1:10" x14ac:dyDescent="0.3">
      <c r="A247" s="2" t="s">
        <v>1025</v>
      </c>
      <c r="B247" s="3" t="s">
        <v>5</v>
      </c>
      <c r="C247" s="4"/>
      <c r="D247" s="4"/>
      <c r="E247" s="4"/>
      <c r="F247" s="4"/>
      <c r="G247" s="4">
        <v>57394.89</v>
      </c>
      <c r="H247" s="4"/>
      <c r="I247" s="4"/>
      <c r="J247" s="4">
        <v>57394.89</v>
      </c>
    </row>
    <row r="248" spans="1:10" x14ac:dyDescent="0.3">
      <c r="A248" s="2" t="s">
        <v>250</v>
      </c>
      <c r="B248" s="3" t="s">
        <v>28</v>
      </c>
      <c r="C248" s="4">
        <v>57169.48</v>
      </c>
      <c r="D248" s="4"/>
      <c r="E248" s="4"/>
      <c r="F248" s="4"/>
      <c r="G248" s="4"/>
      <c r="H248" s="4"/>
      <c r="I248" s="4"/>
      <c r="J248" s="4">
        <v>57169.48</v>
      </c>
    </row>
    <row r="249" spans="1:10" x14ac:dyDescent="0.3">
      <c r="A249" s="2" t="s">
        <v>1026</v>
      </c>
      <c r="B249" s="3" t="s">
        <v>5</v>
      </c>
      <c r="C249" s="4"/>
      <c r="D249" s="4"/>
      <c r="E249" s="4"/>
      <c r="F249" s="4">
        <v>45742.350000000006</v>
      </c>
      <c r="G249" s="4"/>
      <c r="H249" s="4">
        <v>10683.91</v>
      </c>
      <c r="I249" s="4"/>
      <c r="J249" s="4">
        <v>56426.260000000009</v>
      </c>
    </row>
    <row r="250" spans="1:10" x14ac:dyDescent="0.3">
      <c r="A250" s="2" t="s">
        <v>1027</v>
      </c>
      <c r="B250" s="3" t="s">
        <v>5</v>
      </c>
      <c r="C250" s="4"/>
      <c r="D250" s="4"/>
      <c r="E250" s="4"/>
      <c r="F250" s="4"/>
      <c r="G250" s="4">
        <v>56242.16</v>
      </c>
      <c r="H250" s="4"/>
      <c r="I250" s="4"/>
      <c r="J250" s="4">
        <v>56242.16</v>
      </c>
    </row>
    <row r="251" spans="1:10" x14ac:dyDescent="0.3">
      <c r="A251" s="16" t="s">
        <v>100</v>
      </c>
      <c r="B251" s="3" t="s">
        <v>3</v>
      </c>
      <c r="C251" s="4"/>
      <c r="D251" s="4"/>
      <c r="E251" s="4"/>
      <c r="F251" s="4"/>
      <c r="G251" s="4">
        <v>10556</v>
      </c>
      <c r="H251" s="4"/>
      <c r="I251" s="4"/>
      <c r="J251" s="4">
        <v>10556</v>
      </c>
    </row>
    <row r="252" spans="1:10" x14ac:dyDescent="0.3">
      <c r="A252" s="2"/>
      <c r="B252" s="3" t="s">
        <v>13</v>
      </c>
      <c r="C252" s="4"/>
      <c r="D252" s="4"/>
      <c r="E252" s="4"/>
      <c r="F252" s="4"/>
      <c r="G252" s="4">
        <v>45046.159999999996</v>
      </c>
      <c r="H252" s="4"/>
      <c r="I252" s="4"/>
      <c r="J252" s="4">
        <v>45046.159999999996</v>
      </c>
    </row>
    <row r="253" spans="1:10" x14ac:dyDescent="0.3">
      <c r="A253" s="2" t="s">
        <v>1028</v>
      </c>
      <c r="B253" s="3" t="s">
        <v>5</v>
      </c>
      <c r="C253" s="4"/>
      <c r="D253" s="4">
        <v>14942.72</v>
      </c>
      <c r="E253" s="4">
        <v>29326.870000000003</v>
      </c>
      <c r="F253" s="4"/>
      <c r="G253" s="4"/>
      <c r="H253" s="4">
        <v>10391.91</v>
      </c>
      <c r="I253" s="4"/>
      <c r="J253" s="4">
        <v>54661.5</v>
      </c>
    </row>
    <row r="254" spans="1:10" x14ac:dyDescent="0.3">
      <c r="A254" s="2" t="s">
        <v>1029</v>
      </c>
      <c r="B254" s="3" t="s">
        <v>49</v>
      </c>
      <c r="C254" s="4"/>
      <c r="D254" s="4"/>
      <c r="E254" s="4"/>
      <c r="F254" s="4">
        <v>27483.200000000001</v>
      </c>
      <c r="G254" s="4">
        <v>27098.720000000001</v>
      </c>
      <c r="H254" s="4"/>
      <c r="I254" s="4"/>
      <c r="J254" s="4">
        <v>54581.919999999998</v>
      </c>
    </row>
    <row r="255" spans="1:10" x14ac:dyDescent="0.3">
      <c r="A255" s="2" t="s">
        <v>1030</v>
      </c>
      <c r="B255" s="3" t="s">
        <v>5</v>
      </c>
      <c r="C255" s="4">
        <v>17874.02</v>
      </c>
      <c r="D255" s="4">
        <v>22254.760000000002</v>
      </c>
      <c r="E255" s="4">
        <v>14041.44</v>
      </c>
      <c r="F255" s="4"/>
      <c r="G255" s="4"/>
      <c r="H255" s="4"/>
      <c r="I255" s="4"/>
      <c r="J255" s="4">
        <v>54170.22</v>
      </c>
    </row>
    <row r="256" spans="1:10" x14ac:dyDescent="0.3">
      <c r="A256" s="2" t="s">
        <v>697</v>
      </c>
      <c r="B256" s="3" t="s">
        <v>8</v>
      </c>
      <c r="C256" s="4">
        <v>27171.89</v>
      </c>
      <c r="D256" s="4">
        <v>26957.26</v>
      </c>
      <c r="E256" s="4"/>
      <c r="F256" s="4"/>
      <c r="G256" s="4"/>
      <c r="H256" s="4"/>
      <c r="I256" s="4"/>
      <c r="J256" s="4">
        <v>54129.149999999994</v>
      </c>
    </row>
    <row r="257" spans="1:10" x14ac:dyDescent="0.3">
      <c r="A257" s="2" t="s">
        <v>332</v>
      </c>
      <c r="B257" s="3" t="s">
        <v>5</v>
      </c>
      <c r="C257" s="4"/>
      <c r="D257" s="4">
        <v>16582.5</v>
      </c>
      <c r="E257" s="4"/>
      <c r="F257" s="4">
        <v>20377.5</v>
      </c>
      <c r="G257" s="4">
        <v>15848.58</v>
      </c>
      <c r="H257" s="4"/>
      <c r="I257" s="4"/>
      <c r="J257" s="4">
        <v>52808.58</v>
      </c>
    </row>
    <row r="258" spans="1:10" x14ac:dyDescent="0.3">
      <c r="A258" s="2" t="s">
        <v>521</v>
      </c>
      <c r="B258" s="3" t="s">
        <v>342</v>
      </c>
      <c r="C258" s="4"/>
      <c r="D258" s="4">
        <v>2887.54</v>
      </c>
      <c r="E258" s="4">
        <v>49892.71</v>
      </c>
      <c r="F258" s="4"/>
      <c r="G258" s="4"/>
      <c r="H258" s="4"/>
      <c r="I258" s="4"/>
      <c r="J258" s="4">
        <v>52780.25</v>
      </c>
    </row>
    <row r="259" spans="1:10" x14ac:dyDescent="0.3">
      <c r="A259" s="2" t="s">
        <v>1031</v>
      </c>
      <c r="B259" s="3" t="s">
        <v>173</v>
      </c>
      <c r="C259" s="4">
        <v>52769.13</v>
      </c>
      <c r="D259" s="4"/>
      <c r="E259" s="4"/>
      <c r="F259" s="4"/>
      <c r="G259" s="4"/>
      <c r="H259" s="4"/>
      <c r="I259" s="4"/>
      <c r="J259" s="4">
        <v>52769.13</v>
      </c>
    </row>
    <row r="260" spans="1:10" x14ac:dyDescent="0.3">
      <c r="A260" s="2" t="s">
        <v>1032</v>
      </c>
      <c r="B260" s="3" t="s">
        <v>650</v>
      </c>
      <c r="C260" s="4"/>
      <c r="D260" s="4"/>
      <c r="E260" s="4"/>
      <c r="F260" s="4"/>
      <c r="G260" s="4"/>
      <c r="H260" s="4">
        <v>50816.4</v>
      </c>
      <c r="I260" s="4"/>
      <c r="J260" s="4">
        <v>50816.4</v>
      </c>
    </row>
    <row r="261" spans="1:10" x14ac:dyDescent="0.3">
      <c r="A261" s="2" t="s">
        <v>1033</v>
      </c>
      <c r="B261" s="3" t="s">
        <v>49</v>
      </c>
      <c r="C261" s="4"/>
      <c r="D261" s="4">
        <v>50731.200000000004</v>
      </c>
      <c r="E261" s="4"/>
      <c r="F261" s="4"/>
      <c r="G261" s="4"/>
      <c r="H261" s="4"/>
      <c r="I261" s="4"/>
      <c r="J261" s="4">
        <v>50731.200000000004</v>
      </c>
    </row>
    <row r="262" spans="1:10" x14ac:dyDescent="0.3">
      <c r="A262" s="2" t="s">
        <v>643</v>
      </c>
      <c r="B262" s="3" t="s">
        <v>208</v>
      </c>
      <c r="C262" s="4">
        <v>44289.380000000005</v>
      </c>
      <c r="D262" s="4">
        <v>4674.6000000000004</v>
      </c>
      <c r="E262" s="4"/>
      <c r="F262" s="4"/>
      <c r="G262" s="4"/>
      <c r="H262" s="4"/>
      <c r="I262" s="4"/>
      <c r="J262" s="4">
        <v>48963.98</v>
      </c>
    </row>
    <row r="263" spans="1:10" x14ac:dyDescent="0.3">
      <c r="A263" s="16" t="s">
        <v>649</v>
      </c>
      <c r="B263" s="3" t="s">
        <v>95</v>
      </c>
      <c r="C263" s="4"/>
      <c r="D263" s="4"/>
      <c r="E263" s="4"/>
      <c r="F263" s="4"/>
      <c r="G263" s="4"/>
      <c r="H263" s="4">
        <v>28199.85</v>
      </c>
      <c r="I263" s="4"/>
      <c r="J263" s="4">
        <v>28199.85</v>
      </c>
    </row>
    <row r="264" spans="1:10" x14ac:dyDescent="0.3">
      <c r="A264" s="2"/>
      <c r="B264" s="3" t="s">
        <v>208</v>
      </c>
      <c r="C264" s="4">
        <v>20433.509999999998</v>
      </c>
      <c r="D264" s="4"/>
      <c r="E264" s="4"/>
      <c r="F264" s="4"/>
      <c r="G264" s="4"/>
      <c r="H264" s="4"/>
      <c r="I264" s="4"/>
      <c r="J264" s="4">
        <v>20433.509999999998</v>
      </c>
    </row>
    <row r="265" spans="1:10" x14ac:dyDescent="0.3">
      <c r="A265" s="2" t="s">
        <v>280</v>
      </c>
      <c r="B265" s="3" t="s">
        <v>5</v>
      </c>
      <c r="C265" s="4"/>
      <c r="D265" s="4">
        <v>28768.16</v>
      </c>
      <c r="E265" s="4">
        <v>19722.59</v>
      </c>
      <c r="F265" s="4"/>
      <c r="G265" s="4"/>
      <c r="H265" s="4"/>
      <c r="I265" s="4"/>
      <c r="J265" s="4">
        <v>48490.75</v>
      </c>
    </row>
    <row r="266" spans="1:10" x14ac:dyDescent="0.3">
      <c r="A266" s="2" t="s">
        <v>289</v>
      </c>
      <c r="B266" s="3" t="s">
        <v>3</v>
      </c>
      <c r="C266" s="4">
        <v>20081.5</v>
      </c>
      <c r="D266" s="4"/>
      <c r="E266" s="4">
        <v>27625.42</v>
      </c>
      <c r="F266" s="4"/>
      <c r="G266" s="4"/>
      <c r="H266" s="4"/>
      <c r="I266" s="4"/>
      <c r="J266" s="4">
        <v>47706.92</v>
      </c>
    </row>
    <row r="267" spans="1:10" x14ac:dyDescent="0.3">
      <c r="A267" s="2" t="s">
        <v>1034</v>
      </c>
      <c r="B267" s="3" t="s">
        <v>13</v>
      </c>
      <c r="C267" s="4"/>
      <c r="D267" s="4"/>
      <c r="E267" s="4">
        <v>47191.1</v>
      </c>
      <c r="F267" s="4"/>
      <c r="G267" s="4"/>
      <c r="H267" s="4"/>
      <c r="I267" s="4"/>
      <c r="J267" s="4">
        <v>47191.1</v>
      </c>
    </row>
    <row r="268" spans="1:10" x14ac:dyDescent="0.3">
      <c r="A268" s="2" t="s">
        <v>1035</v>
      </c>
      <c r="B268" s="3" t="s">
        <v>208</v>
      </c>
      <c r="C268" s="4">
        <v>6108.71</v>
      </c>
      <c r="D268" s="4"/>
      <c r="E268" s="4">
        <v>10138.43</v>
      </c>
      <c r="F268" s="4">
        <v>28500.31</v>
      </c>
      <c r="G268" s="4"/>
      <c r="H268" s="4"/>
      <c r="I268" s="4"/>
      <c r="J268" s="4">
        <v>44747.45</v>
      </c>
    </row>
    <row r="269" spans="1:10" x14ac:dyDescent="0.3">
      <c r="A269" s="2" t="s">
        <v>1036</v>
      </c>
      <c r="B269" s="3" t="s">
        <v>28</v>
      </c>
      <c r="C269" s="4">
        <v>34520.400000000001</v>
      </c>
      <c r="D269" s="4"/>
      <c r="E269" s="4"/>
      <c r="F269" s="4"/>
      <c r="G269" s="4">
        <v>10139.94</v>
      </c>
      <c r="H269" s="4"/>
      <c r="I269" s="4"/>
      <c r="J269" s="4">
        <v>44660.340000000004</v>
      </c>
    </row>
    <row r="270" spans="1:10" x14ac:dyDescent="0.3">
      <c r="A270" s="2" t="s">
        <v>1037</v>
      </c>
      <c r="B270" s="3" t="s">
        <v>8</v>
      </c>
      <c r="C270" s="4"/>
      <c r="D270" s="4"/>
      <c r="E270" s="4"/>
      <c r="F270" s="4"/>
      <c r="G270" s="4">
        <v>44124</v>
      </c>
      <c r="H270" s="4"/>
      <c r="I270" s="4"/>
      <c r="J270" s="4">
        <v>44124</v>
      </c>
    </row>
    <row r="271" spans="1:10" x14ac:dyDescent="0.3">
      <c r="A271" s="2" t="s">
        <v>1038</v>
      </c>
      <c r="B271" s="3" t="s">
        <v>15</v>
      </c>
      <c r="C271" s="4"/>
      <c r="D271" s="4"/>
      <c r="E271" s="4"/>
      <c r="F271" s="4">
        <v>43556.94</v>
      </c>
      <c r="G271" s="4"/>
      <c r="H271" s="4"/>
      <c r="I271" s="4"/>
      <c r="J271" s="4">
        <v>43556.94</v>
      </c>
    </row>
    <row r="272" spans="1:10" x14ac:dyDescent="0.3">
      <c r="A272" s="2" t="s">
        <v>1039</v>
      </c>
      <c r="B272" s="3" t="s">
        <v>49</v>
      </c>
      <c r="C272" s="4"/>
      <c r="D272" s="4">
        <v>42732.9</v>
      </c>
      <c r="E272" s="4"/>
      <c r="F272" s="4"/>
      <c r="G272" s="4"/>
      <c r="H272" s="4"/>
      <c r="I272" s="4"/>
      <c r="J272" s="4">
        <v>42732.9</v>
      </c>
    </row>
    <row r="273" spans="1:10" x14ac:dyDescent="0.3">
      <c r="A273" s="2" t="s">
        <v>1040</v>
      </c>
      <c r="B273" s="3" t="s">
        <v>5</v>
      </c>
      <c r="C273" s="4"/>
      <c r="D273" s="4"/>
      <c r="E273" s="4"/>
      <c r="F273" s="4"/>
      <c r="G273" s="4"/>
      <c r="H273" s="4">
        <v>42681.04</v>
      </c>
      <c r="I273" s="4"/>
      <c r="J273" s="4">
        <v>42681.04</v>
      </c>
    </row>
    <row r="274" spans="1:10" x14ac:dyDescent="0.3">
      <c r="A274" s="2" t="s">
        <v>1041</v>
      </c>
      <c r="B274" s="3" t="s">
        <v>49</v>
      </c>
      <c r="C274" s="4"/>
      <c r="D274" s="4"/>
      <c r="E274" s="4"/>
      <c r="F274" s="4"/>
      <c r="G274" s="4"/>
      <c r="H274" s="4">
        <v>42607.199999999997</v>
      </c>
      <c r="I274" s="4"/>
      <c r="J274" s="4">
        <v>42607.199999999997</v>
      </c>
    </row>
    <row r="275" spans="1:10" x14ac:dyDescent="0.3">
      <c r="A275" s="2" t="s">
        <v>1042</v>
      </c>
      <c r="B275" s="3" t="s">
        <v>5</v>
      </c>
      <c r="C275" s="4">
        <v>9428.7900000000009</v>
      </c>
      <c r="D275" s="4">
        <v>19192.39</v>
      </c>
      <c r="E275" s="4"/>
      <c r="F275" s="4">
        <v>13963.729999999998</v>
      </c>
      <c r="G275" s="4"/>
      <c r="H275" s="4"/>
      <c r="I275" s="4"/>
      <c r="J275" s="4">
        <v>42584.909999999996</v>
      </c>
    </row>
    <row r="276" spans="1:10" x14ac:dyDescent="0.3">
      <c r="A276" s="2" t="s">
        <v>1043</v>
      </c>
      <c r="B276" s="3" t="s">
        <v>5</v>
      </c>
      <c r="C276" s="4"/>
      <c r="D276" s="4">
        <v>36277.480000000003</v>
      </c>
      <c r="E276" s="4">
        <v>6034.5</v>
      </c>
      <c r="F276" s="4"/>
      <c r="G276" s="4"/>
      <c r="H276" s="4"/>
      <c r="I276" s="4"/>
      <c r="J276" s="4">
        <v>42311.98</v>
      </c>
    </row>
    <row r="277" spans="1:10" x14ac:dyDescent="0.3">
      <c r="A277" s="2" t="s">
        <v>1044</v>
      </c>
      <c r="B277" s="3" t="s">
        <v>3</v>
      </c>
      <c r="C277" s="4"/>
      <c r="D277" s="4"/>
      <c r="E277" s="4"/>
      <c r="F277" s="4">
        <v>27159.82</v>
      </c>
      <c r="G277" s="4">
        <v>14665.88</v>
      </c>
      <c r="H277" s="4"/>
      <c r="I277" s="4"/>
      <c r="J277" s="4">
        <v>41825.699999999997</v>
      </c>
    </row>
    <row r="278" spans="1:10" x14ac:dyDescent="0.3">
      <c r="A278" s="2" t="s">
        <v>1045</v>
      </c>
      <c r="B278" s="3" t="s">
        <v>28</v>
      </c>
      <c r="C278" s="4">
        <v>41249.25</v>
      </c>
      <c r="D278" s="4"/>
      <c r="E278" s="4"/>
      <c r="F278" s="4"/>
      <c r="G278" s="4"/>
      <c r="H278" s="4"/>
      <c r="I278" s="4"/>
      <c r="J278" s="4">
        <v>41249.25</v>
      </c>
    </row>
    <row r="279" spans="1:10" x14ac:dyDescent="0.3">
      <c r="A279" s="2" t="s">
        <v>1046</v>
      </c>
      <c r="B279" s="3" t="s">
        <v>5</v>
      </c>
      <c r="C279" s="4"/>
      <c r="D279" s="4"/>
      <c r="E279" s="4"/>
      <c r="F279" s="4"/>
      <c r="G279" s="4">
        <v>40456</v>
      </c>
      <c r="H279" s="4"/>
      <c r="I279" s="4"/>
      <c r="J279" s="4">
        <v>40456</v>
      </c>
    </row>
    <row r="280" spans="1:10" x14ac:dyDescent="0.3">
      <c r="A280" s="2" t="s">
        <v>1047</v>
      </c>
      <c r="B280" s="3" t="s">
        <v>49</v>
      </c>
      <c r="C280" s="4">
        <v>10093.27</v>
      </c>
      <c r="D280" s="4"/>
      <c r="E280" s="4">
        <v>15060.15</v>
      </c>
      <c r="F280" s="4">
        <v>15185.39</v>
      </c>
      <c r="G280" s="4"/>
      <c r="H280" s="4"/>
      <c r="I280" s="4"/>
      <c r="J280" s="4">
        <v>40338.81</v>
      </c>
    </row>
    <row r="281" spans="1:10" x14ac:dyDescent="0.3">
      <c r="A281" s="2" t="s">
        <v>348</v>
      </c>
      <c r="B281" s="3" t="s">
        <v>13</v>
      </c>
      <c r="C281" s="4"/>
      <c r="D281" s="4"/>
      <c r="E281" s="4"/>
      <c r="F281" s="4">
        <v>40302.230000000003</v>
      </c>
      <c r="G281" s="4"/>
      <c r="H281" s="4"/>
      <c r="I281" s="4"/>
      <c r="J281" s="4">
        <v>40302.230000000003</v>
      </c>
    </row>
    <row r="282" spans="1:10" x14ac:dyDescent="0.3">
      <c r="A282" s="2" t="s">
        <v>1048</v>
      </c>
      <c r="B282" s="3" t="s">
        <v>5</v>
      </c>
      <c r="C282" s="4">
        <v>39763.64</v>
      </c>
      <c r="D282" s="4"/>
      <c r="E282" s="4"/>
      <c r="F282" s="4"/>
      <c r="G282" s="4"/>
      <c r="H282" s="4"/>
      <c r="I282" s="4"/>
      <c r="J282" s="4">
        <v>39763.64</v>
      </c>
    </row>
    <row r="283" spans="1:10" x14ac:dyDescent="0.3">
      <c r="A283" s="2" t="s">
        <v>1049</v>
      </c>
      <c r="B283" s="3" t="s">
        <v>15</v>
      </c>
      <c r="C283" s="4"/>
      <c r="D283" s="4"/>
      <c r="E283" s="4">
        <v>39686.57</v>
      </c>
      <c r="F283" s="4"/>
      <c r="G283" s="4"/>
      <c r="H283" s="4"/>
      <c r="I283" s="4"/>
      <c r="J283" s="4">
        <v>39686.57</v>
      </c>
    </row>
    <row r="284" spans="1:10" x14ac:dyDescent="0.3">
      <c r="A284" s="2" t="s">
        <v>1050</v>
      </c>
      <c r="B284" s="3" t="s">
        <v>5</v>
      </c>
      <c r="C284" s="4"/>
      <c r="D284" s="4"/>
      <c r="E284" s="4"/>
      <c r="F284" s="4">
        <v>39580.800000000003</v>
      </c>
      <c r="G284" s="4"/>
      <c r="H284" s="4"/>
      <c r="I284" s="4"/>
      <c r="J284" s="4">
        <v>39580.800000000003</v>
      </c>
    </row>
    <row r="285" spans="1:10" x14ac:dyDescent="0.3">
      <c r="A285" s="2" t="s">
        <v>253</v>
      </c>
      <c r="B285" s="3" t="s">
        <v>3</v>
      </c>
      <c r="C285" s="4">
        <v>13608.23</v>
      </c>
      <c r="D285" s="4">
        <v>25867.29</v>
      </c>
      <c r="E285" s="4"/>
      <c r="F285" s="4"/>
      <c r="G285" s="4"/>
      <c r="H285" s="4"/>
      <c r="I285" s="4"/>
      <c r="J285" s="4">
        <v>39475.520000000004</v>
      </c>
    </row>
    <row r="286" spans="1:10" x14ac:dyDescent="0.3">
      <c r="A286" s="2" t="s">
        <v>1051</v>
      </c>
      <c r="B286" s="3" t="s">
        <v>8</v>
      </c>
      <c r="C286" s="4"/>
      <c r="D286" s="4"/>
      <c r="E286" s="4"/>
      <c r="F286" s="4">
        <v>39446.199999999997</v>
      </c>
      <c r="G286" s="4"/>
      <c r="H286" s="4"/>
      <c r="I286" s="4"/>
      <c r="J286" s="4">
        <v>39446.199999999997</v>
      </c>
    </row>
    <row r="287" spans="1:10" x14ac:dyDescent="0.3">
      <c r="A287" s="2" t="s">
        <v>1052</v>
      </c>
      <c r="B287" s="3" t="s">
        <v>49</v>
      </c>
      <c r="C287" s="4"/>
      <c r="D287" s="4"/>
      <c r="E287" s="4"/>
      <c r="F287" s="4">
        <v>39240.160000000003</v>
      </c>
      <c r="G287" s="4"/>
      <c r="H287" s="4"/>
      <c r="I287" s="4"/>
      <c r="J287" s="4">
        <v>39240.160000000003</v>
      </c>
    </row>
    <row r="288" spans="1:10" x14ac:dyDescent="0.3">
      <c r="A288" s="2" t="s">
        <v>1053</v>
      </c>
      <c r="B288" s="3" t="s">
        <v>49</v>
      </c>
      <c r="C288" s="4"/>
      <c r="D288" s="4"/>
      <c r="E288" s="4">
        <v>39127.35</v>
      </c>
      <c r="F288" s="4"/>
      <c r="G288" s="4"/>
      <c r="H288" s="4"/>
      <c r="I288" s="4"/>
      <c r="J288" s="4">
        <v>39127.35</v>
      </c>
    </row>
    <row r="289" spans="1:10" x14ac:dyDescent="0.3">
      <c r="A289" s="2" t="s">
        <v>231</v>
      </c>
      <c r="B289" s="3" t="s">
        <v>8</v>
      </c>
      <c r="C289" s="4">
        <v>38845.780000000006</v>
      </c>
      <c r="D289" s="4"/>
      <c r="E289" s="4"/>
      <c r="F289" s="4"/>
      <c r="G289" s="4"/>
      <c r="H289" s="4"/>
      <c r="I289" s="4"/>
      <c r="J289" s="4">
        <v>38845.780000000006</v>
      </c>
    </row>
    <row r="290" spans="1:10" x14ac:dyDescent="0.3">
      <c r="A290" s="2" t="s">
        <v>1054</v>
      </c>
      <c r="B290" s="3" t="s">
        <v>736</v>
      </c>
      <c r="C290" s="4">
        <v>38035.800000000003</v>
      </c>
      <c r="D290" s="4"/>
      <c r="E290" s="4"/>
      <c r="F290" s="4"/>
      <c r="G290" s="4"/>
      <c r="H290" s="4"/>
      <c r="I290" s="4"/>
      <c r="J290" s="4">
        <v>38035.800000000003</v>
      </c>
    </row>
    <row r="291" spans="1:10" x14ac:dyDescent="0.3">
      <c r="A291" s="2" t="s">
        <v>1055</v>
      </c>
      <c r="B291" s="3" t="s">
        <v>49</v>
      </c>
      <c r="C291" s="4"/>
      <c r="D291" s="4"/>
      <c r="E291" s="4"/>
      <c r="F291" s="4"/>
      <c r="G291" s="4"/>
      <c r="H291" s="4">
        <v>37374.120000000003</v>
      </c>
      <c r="I291" s="4"/>
      <c r="J291" s="4">
        <v>37374.120000000003</v>
      </c>
    </row>
    <row r="292" spans="1:10" x14ac:dyDescent="0.3">
      <c r="A292" s="2" t="s">
        <v>1056</v>
      </c>
      <c r="B292" s="3" t="s">
        <v>5</v>
      </c>
      <c r="C292" s="4">
        <v>37191.839999999997</v>
      </c>
      <c r="D292" s="4"/>
      <c r="E292" s="4"/>
      <c r="F292" s="4"/>
      <c r="G292" s="4"/>
      <c r="H292" s="4"/>
      <c r="I292" s="4"/>
      <c r="J292" s="4">
        <v>37191.839999999997</v>
      </c>
    </row>
    <row r="293" spans="1:10" x14ac:dyDescent="0.3">
      <c r="A293" s="2" t="s">
        <v>1057</v>
      </c>
      <c r="B293" s="3" t="s">
        <v>5</v>
      </c>
      <c r="C293" s="4">
        <v>19300.32</v>
      </c>
      <c r="D293" s="4">
        <v>16748.64</v>
      </c>
      <c r="E293" s="4"/>
      <c r="F293" s="4"/>
      <c r="G293" s="4"/>
      <c r="H293" s="4"/>
      <c r="I293" s="4"/>
      <c r="J293" s="4">
        <v>36048.959999999999</v>
      </c>
    </row>
    <row r="294" spans="1:10" x14ac:dyDescent="0.3">
      <c r="A294" s="2" t="s">
        <v>1058</v>
      </c>
      <c r="B294" s="3" t="s">
        <v>208</v>
      </c>
      <c r="C294" s="4"/>
      <c r="D294" s="4">
        <v>35965.61</v>
      </c>
      <c r="E294" s="4"/>
      <c r="F294" s="4"/>
      <c r="G294" s="4"/>
      <c r="H294" s="4"/>
      <c r="I294" s="4"/>
      <c r="J294" s="4">
        <v>35965.61</v>
      </c>
    </row>
    <row r="295" spans="1:10" x14ac:dyDescent="0.3">
      <c r="A295" s="2" t="s">
        <v>803</v>
      </c>
      <c r="B295" s="3" t="s">
        <v>5</v>
      </c>
      <c r="C295" s="4">
        <v>35089.79</v>
      </c>
      <c r="D295" s="4"/>
      <c r="E295" s="4"/>
      <c r="F295" s="4"/>
      <c r="G295" s="4"/>
      <c r="H295" s="4"/>
      <c r="I295" s="4"/>
      <c r="J295" s="4">
        <v>35089.79</v>
      </c>
    </row>
    <row r="296" spans="1:10" x14ac:dyDescent="0.3">
      <c r="A296" s="2" t="s">
        <v>1059</v>
      </c>
      <c r="B296" s="3" t="s">
        <v>5</v>
      </c>
      <c r="C296" s="4"/>
      <c r="D296" s="4"/>
      <c r="E296" s="4">
        <v>5681.2</v>
      </c>
      <c r="F296" s="4">
        <v>21650.32</v>
      </c>
      <c r="G296" s="4"/>
      <c r="H296" s="4"/>
      <c r="I296" s="4">
        <v>6050.81</v>
      </c>
      <c r="J296" s="4">
        <v>33382.33</v>
      </c>
    </row>
    <row r="297" spans="1:10" x14ac:dyDescent="0.3">
      <c r="A297" s="16" t="s">
        <v>1060</v>
      </c>
      <c r="B297" s="3" t="s">
        <v>5</v>
      </c>
      <c r="C297" s="4"/>
      <c r="D297" s="4"/>
      <c r="E297" s="4"/>
      <c r="F297" s="4">
        <v>3773.98</v>
      </c>
      <c r="G297" s="4"/>
      <c r="H297" s="4"/>
      <c r="I297" s="4"/>
      <c r="J297" s="4">
        <v>3773.98</v>
      </c>
    </row>
    <row r="298" spans="1:10" x14ac:dyDescent="0.3">
      <c r="A298" s="2"/>
      <c r="B298" s="3" t="s">
        <v>930</v>
      </c>
      <c r="C298" s="4"/>
      <c r="D298" s="4">
        <v>29152.07</v>
      </c>
      <c r="E298" s="4"/>
      <c r="F298" s="4"/>
      <c r="G298" s="4"/>
      <c r="H298" s="4"/>
      <c r="I298" s="4"/>
      <c r="J298" s="4">
        <v>29152.07</v>
      </c>
    </row>
    <row r="299" spans="1:10" x14ac:dyDescent="0.3">
      <c r="A299" s="2" t="s">
        <v>11</v>
      </c>
      <c r="B299" s="3" t="s">
        <v>3</v>
      </c>
      <c r="C299" s="4">
        <v>32605.31</v>
      </c>
      <c r="D299" s="4"/>
      <c r="E299" s="4"/>
      <c r="F299" s="4"/>
      <c r="G299" s="4"/>
      <c r="H299" s="4"/>
      <c r="I299" s="4"/>
      <c r="J299" s="4">
        <v>32605.31</v>
      </c>
    </row>
    <row r="300" spans="1:10" x14ac:dyDescent="0.3">
      <c r="A300" s="2" t="s">
        <v>237</v>
      </c>
      <c r="B300" s="3" t="s">
        <v>3</v>
      </c>
      <c r="C300" s="4">
        <v>13506.75</v>
      </c>
      <c r="D300" s="4"/>
      <c r="E300" s="4"/>
      <c r="F300" s="4">
        <v>18777.739999999998</v>
      </c>
      <c r="G300" s="4"/>
      <c r="H300" s="4"/>
      <c r="I300" s="4"/>
      <c r="J300" s="4">
        <v>32284.489999999998</v>
      </c>
    </row>
    <row r="301" spans="1:10" x14ac:dyDescent="0.3">
      <c r="A301" s="2" t="s">
        <v>1061</v>
      </c>
      <c r="B301" s="3" t="s">
        <v>28</v>
      </c>
      <c r="C301" s="4"/>
      <c r="D301" s="4"/>
      <c r="E301" s="4"/>
      <c r="F301" s="4"/>
      <c r="G301" s="4"/>
      <c r="H301" s="4">
        <v>31909.25</v>
      </c>
      <c r="I301" s="4"/>
      <c r="J301" s="4">
        <v>31909.25</v>
      </c>
    </row>
    <row r="302" spans="1:10" x14ac:dyDescent="0.3">
      <c r="A302" s="2" t="s">
        <v>730</v>
      </c>
      <c r="B302" s="3" t="s">
        <v>3</v>
      </c>
      <c r="C302" s="4"/>
      <c r="D302" s="4"/>
      <c r="E302" s="4"/>
      <c r="F302" s="4"/>
      <c r="G302" s="4">
        <v>31326.79</v>
      </c>
      <c r="H302" s="4"/>
      <c r="I302" s="4"/>
      <c r="J302" s="4">
        <v>31326.79</v>
      </c>
    </row>
    <row r="303" spans="1:10" x14ac:dyDescent="0.3">
      <c r="A303" s="2" t="s">
        <v>1062</v>
      </c>
      <c r="B303" s="3" t="s">
        <v>5</v>
      </c>
      <c r="C303" s="4">
        <v>8621.5499999999993</v>
      </c>
      <c r="D303" s="4">
        <v>8996.4</v>
      </c>
      <c r="E303" s="4">
        <v>13702.22</v>
      </c>
      <c r="F303" s="4"/>
      <c r="G303" s="4"/>
      <c r="H303" s="4"/>
      <c r="I303" s="4"/>
      <c r="J303" s="4">
        <v>31320.17</v>
      </c>
    </row>
    <row r="304" spans="1:10" x14ac:dyDescent="0.3">
      <c r="A304" s="2" t="s">
        <v>1063</v>
      </c>
      <c r="B304" s="3" t="s">
        <v>5</v>
      </c>
      <c r="C304" s="4">
        <v>31157.75</v>
      </c>
      <c r="D304" s="4"/>
      <c r="E304" s="4"/>
      <c r="F304" s="4"/>
      <c r="G304" s="4"/>
      <c r="H304" s="4"/>
      <c r="I304" s="4"/>
      <c r="J304" s="4">
        <v>31157.75</v>
      </c>
    </row>
    <row r="305" spans="1:10" x14ac:dyDescent="0.3">
      <c r="A305" s="2" t="s">
        <v>855</v>
      </c>
      <c r="B305" s="3" t="s">
        <v>49</v>
      </c>
      <c r="C305" s="4"/>
      <c r="D305" s="4"/>
      <c r="E305" s="4"/>
      <c r="F305" s="4"/>
      <c r="G305" s="4">
        <v>10515.83</v>
      </c>
      <c r="H305" s="4">
        <v>19823.22</v>
      </c>
      <c r="I305" s="4"/>
      <c r="J305" s="4">
        <v>30339.050000000003</v>
      </c>
    </row>
    <row r="306" spans="1:10" x14ac:dyDescent="0.3">
      <c r="A306" s="2" t="s">
        <v>1064</v>
      </c>
      <c r="B306" s="3" t="s">
        <v>5</v>
      </c>
      <c r="C306" s="4">
        <v>5505.5</v>
      </c>
      <c r="D306" s="4"/>
      <c r="E306" s="4">
        <v>10106.370000000001</v>
      </c>
      <c r="F306" s="4"/>
      <c r="G306" s="4"/>
      <c r="H306" s="4">
        <v>14426.75</v>
      </c>
      <c r="I306" s="4"/>
      <c r="J306" s="4">
        <v>30038.620000000003</v>
      </c>
    </row>
    <row r="307" spans="1:10" x14ac:dyDescent="0.3">
      <c r="A307" s="2" t="s">
        <v>818</v>
      </c>
      <c r="B307" s="3" t="s">
        <v>49</v>
      </c>
      <c r="C307" s="4"/>
      <c r="D307" s="4"/>
      <c r="E307" s="4"/>
      <c r="F307" s="4">
        <v>30001.43</v>
      </c>
      <c r="G307" s="4"/>
      <c r="H307" s="4"/>
      <c r="I307" s="4"/>
      <c r="J307" s="4">
        <v>30001.43</v>
      </c>
    </row>
    <row r="308" spans="1:10" x14ac:dyDescent="0.3">
      <c r="A308" s="2" t="s">
        <v>1065</v>
      </c>
      <c r="B308" s="3" t="s">
        <v>160</v>
      </c>
      <c r="C308" s="4"/>
      <c r="D308" s="4"/>
      <c r="E308" s="4"/>
      <c r="F308" s="4"/>
      <c r="G308" s="4">
        <v>29939.87</v>
      </c>
      <c r="H308" s="4"/>
      <c r="I308" s="4"/>
      <c r="J308" s="4">
        <v>29939.87</v>
      </c>
    </row>
    <row r="309" spans="1:10" x14ac:dyDescent="0.3">
      <c r="A309" s="2" t="s">
        <v>1066</v>
      </c>
      <c r="B309" s="3" t="s">
        <v>13</v>
      </c>
      <c r="C309" s="4"/>
      <c r="D309" s="4"/>
      <c r="E309" s="4">
        <v>29691.35</v>
      </c>
      <c r="F309" s="4"/>
      <c r="G309" s="4"/>
      <c r="H309" s="4"/>
      <c r="I309" s="4"/>
      <c r="J309" s="4">
        <v>29691.35</v>
      </c>
    </row>
    <row r="310" spans="1:10" x14ac:dyDescent="0.3">
      <c r="A310" s="2" t="s">
        <v>406</v>
      </c>
      <c r="B310" s="3" t="s">
        <v>3</v>
      </c>
      <c r="C310" s="4"/>
      <c r="D310" s="4"/>
      <c r="E310" s="4"/>
      <c r="F310" s="4">
        <v>15247.38</v>
      </c>
      <c r="G310" s="4">
        <v>14298.33</v>
      </c>
      <c r="H310" s="4"/>
      <c r="I310" s="4"/>
      <c r="J310" s="4">
        <v>29545.71</v>
      </c>
    </row>
    <row r="311" spans="1:10" x14ac:dyDescent="0.3">
      <c r="A311" s="2" t="s">
        <v>1067</v>
      </c>
      <c r="B311" s="3" t="s">
        <v>3</v>
      </c>
      <c r="C311" s="4"/>
      <c r="D311" s="4"/>
      <c r="E311" s="4">
        <v>29421.599999999999</v>
      </c>
      <c r="F311" s="4"/>
      <c r="G311" s="4"/>
      <c r="H311" s="4"/>
      <c r="I311" s="4"/>
      <c r="J311" s="4">
        <v>29421.599999999999</v>
      </c>
    </row>
    <row r="312" spans="1:10" x14ac:dyDescent="0.3">
      <c r="A312" s="2" t="s">
        <v>389</v>
      </c>
      <c r="B312" s="3" t="s">
        <v>5</v>
      </c>
      <c r="C312" s="4">
        <v>29379.42</v>
      </c>
      <c r="D312" s="4"/>
      <c r="E312" s="4"/>
      <c r="F312" s="4"/>
      <c r="G312" s="4"/>
      <c r="H312" s="4"/>
      <c r="I312" s="4"/>
      <c r="J312" s="4">
        <v>29379.42</v>
      </c>
    </row>
    <row r="313" spans="1:10" x14ac:dyDescent="0.3">
      <c r="A313" s="2" t="s">
        <v>229</v>
      </c>
      <c r="B313" s="3" t="s">
        <v>13</v>
      </c>
      <c r="C313" s="4">
        <v>29150.980000000003</v>
      </c>
      <c r="D313" s="4"/>
      <c r="E313" s="4"/>
      <c r="F313" s="4"/>
      <c r="G313" s="4"/>
      <c r="H313" s="4"/>
      <c r="I313" s="4"/>
      <c r="J313" s="4">
        <v>29150.980000000003</v>
      </c>
    </row>
    <row r="314" spans="1:10" x14ac:dyDescent="0.3">
      <c r="A314" s="2" t="s">
        <v>1068</v>
      </c>
      <c r="B314" s="3" t="s">
        <v>13</v>
      </c>
      <c r="C314" s="4"/>
      <c r="D314" s="4"/>
      <c r="E314" s="4">
        <v>29088.62</v>
      </c>
      <c r="F314" s="4"/>
      <c r="G314" s="4"/>
      <c r="H314" s="4"/>
      <c r="I314" s="4"/>
      <c r="J314" s="4">
        <v>29088.62</v>
      </c>
    </row>
    <row r="315" spans="1:10" x14ac:dyDescent="0.3">
      <c r="A315" s="2" t="s">
        <v>1069</v>
      </c>
      <c r="B315" s="3" t="s">
        <v>28</v>
      </c>
      <c r="C315" s="4">
        <v>28950.47</v>
      </c>
      <c r="D315" s="4"/>
      <c r="E315" s="4"/>
      <c r="F315" s="4"/>
      <c r="G315" s="4"/>
      <c r="H315" s="4"/>
      <c r="I315" s="4"/>
      <c r="J315" s="4">
        <v>28950.47</v>
      </c>
    </row>
    <row r="316" spans="1:10" x14ac:dyDescent="0.3">
      <c r="A316" s="2" t="s">
        <v>1070</v>
      </c>
      <c r="B316" s="3" t="s">
        <v>5</v>
      </c>
      <c r="C316" s="4"/>
      <c r="D316" s="4"/>
      <c r="E316" s="4"/>
      <c r="F316" s="4"/>
      <c r="G316" s="4"/>
      <c r="H316" s="4">
        <v>28937.1</v>
      </c>
      <c r="I316" s="4"/>
      <c r="J316" s="4">
        <v>28937.1</v>
      </c>
    </row>
    <row r="317" spans="1:10" x14ac:dyDescent="0.3">
      <c r="A317" s="2" t="s">
        <v>1071</v>
      </c>
      <c r="B317" s="3" t="s">
        <v>5</v>
      </c>
      <c r="C317" s="4"/>
      <c r="D317" s="4"/>
      <c r="E317" s="4">
        <v>28703.42</v>
      </c>
      <c r="F317" s="4"/>
      <c r="G317" s="4"/>
      <c r="H317" s="4"/>
      <c r="I317" s="4"/>
      <c r="J317" s="4">
        <v>28703.42</v>
      </c>
    </row>
    <row r="318" spans="1:10" x14ac:dyDescent="0.3">
      <c r="A318" s="2" t="s">
        <v>1072</v>
      </c>
      <c r="B318" s="3" t="s">
        <v>5</v>
      </c>
      <c r="C318" s="4">
        <v>28410.23</v>
      </c>
      <c r="D318" s="4"/>
      <c r="E318" s="4"/>
      <c r="F318" s="4"/>
      <c r="G318" s="4"/>
      <c r="H318" s="4"/>
      <c r="I318" s="4"/>
      <c r="J318" s="4">
        <v>28410.23</v>
      </c>
    </row>
    <row r="319" spans="1:10" x14ac:dyDescent="0.3">
      <c r="A319" s="2" t="s">
        <v>1073</v>
      </c>
      <c r="B319" s="3" t="s">
        <v>5</v>
      </c>
      <c r="C319" s="4">
        <v>28193.599999999999</v>
      </c>
      <c r="D319" s="4"/>
      <c r="E319" s="4"/>
      <c r="F319" s="4"/>
      <c r="G319" s="4"/>
      <c r="H319" s="4"/>
      <c r="I319" s="4"/>
      <c r="J319" s="4">
        <v>28193.599999999999</v>
      </c>
    </row>
    <row r="320" spans="1:10" x14ac:dyDescent="0.3">
      <c r="A320" s="16" t="s">
        <v>368</v>
      </c>
      <c r="B320" s="3" t="s">
        <v>3</v>
      </c>
      <c r="C320" s="4"/>
      <c r="D320" s="4"/>
      <c r="E320" s="4"/>
      <c r="F320" s="4"/>
      <c r="G320" s="4">
        <v>7403.16</v>
      </c>
      <c r="H320" s="4">
        <v>9891.0499999999993</v>
      </c>
      <c r="I320" s="4"/>
      <c r="J320" s="4">
        <v>17294.21</v>
      </c>
    </row>
    <row r="321" spans="1:10" x14ac:dyDescent="0.3">
      <c r="A321" s="2"/>
      <c r="B321" s="3" t="s">
        <v>68</v>
      </c>
      <c r="C321" s="4"/>
      <c r="D321" s="4"/>
      <c r="E321" s="4"/>
      <c r="F321" s="4"/>
      <c r="G321" s="4">
        <v>10499.970000000001</v>
      </c>
      <c r="H321" s="4"/>
      <c r="I321" s="4"/>
      <c r="J321" s="4">
        <v>10499.970000000001</v>
      </c>
    </row>
    <row r="322" spans="1:10" x14ac:dyDescent="0.3">
      <c r="A322" s="2" t="s">
        <v>892</v>
      </c>
      <c r="B322" s="3" t="s">
        <v>893</v>
      </c>
      <c r="C322" s="4">
        <v>27398.85</v>
      </c>
      <c r="D322" s="4"/>
      <c r="E322" s="4"/>
      <c r="F322" s="4"/>
      <c r="G322" s="4"/>
      <c r="H322" s="4"/>
      <c r="I322" s="4"/>
      <c r="J322" s="4">
        <v>27398.85</v>
      </c>
    </row>
    <row r="323" spans="1:10" x14ac:dyDescent="0.3">
      <c r="A323" s="2" t="s">
        <v>1074</v>
      </c>
      <c r="B323" s="3" t="s">
        <v>8</v>
      </c>
      <c r="C323" s="4"/>
      <c r="D323" s="4"/>
      <c r="E323" s="4"/>
      <c r="F323" s="4"/>
      <c r="G323" s="4">
        <v>27086.400000000001</v>
      </c>
      <c r="H323" s="4"/>
      <c r="I323" s="4"/>
      <c r="J323" s="4">
        <v>27086.400000000001</v>
      </c>
    </row>
    <row r="324" spans="1:10" x14ac:dyDescent="0.3">
      <c r="A324" s="2" t="s">
        <v>1075</v>
      </c>
      <c r="B324" s="3" t="s">
        <v>49</v>
      </c>
      <c r="C324" s="4"/>
      <c r="D324" s="4">
        <v>26949.29</v>
      </c>
      <c r="E324" s="4"/>
      <c r="F324" s="4"/>
      <c r="G324" s="4"/>
      <c r="H324" s="4"/>
      <c r="I324" s="4"/>
      <c r="J324" s="4">
        <v>26949.29</v>
      </c>
    </row>
    <row r="325" spans="1:10" x14ac:dyDescent="0.3">
      <c r="A325" s="2" t="s">
        <v>1076</v>
      </c>
      <c r="B325" s="3" t="s">
        <v>5</v>
      </c>
      <c r="C325" s="4">
        <v>18901.7</v>
      </c>
      <c r="D325" s="4"/>
      <c r="E325" s="4"/>
      <c r="F325" s="4">
        <v>7285.2</v>
      </c>
      <c r="G325" s="4"/>
      <c r="H325" s="4"/>
      <c r="I325" s="4"/>
      <c r="J325" s="4">
        <v>26186.9</v>
      </c>
    </row>
    <row r="326" spans="1:10" x14ac:dyDescent="0.3">
      <c r="A326" s="2" t="s">
        <v>1077</v>
      </c>
      <c r="B326" s="3" t="s">
        <v>5</v>
      </c>
      <c r="C326" s="4"/>
      <c r="D326" s="4"/>
      <c r="E326" s="4"/>
      <c r="F326" s="4"/>
      <c r="G326" s="4">
        <v>25647.01</v>
      </c>
      <c r="H326" s="4"/>
      <c r="I326" s="4"/>
      <c r="J326" s="4">
        <v>25647.01</v>
      </c>
    </row>
    <row r="327" spans="1:10" x14ac:dyDescent="0.3">
      <c r="A327" s="2" t="s">
        <v>1078</v>
      </c>
      <c r="B327" s="3" t="s">
        <v>49</v>
      </c>
      <c r="C327" s="4"/>
      <c r="D327" s="4"/>
      <c r="E327" s="4"/>
      <c r="F327" s="4">
        <v>24587.7</v>
      </c>
      <c r="G327" s="4"/>
      <c r="H327" s="4"/>
      <c r="I327" s="4"/>
      <c r="J327" s="4">
        <v>24587.7</v>
      </c>
    </row>
    <row r="328" spans="1:10" x14ac:dyDescent="0.3">
      <c r="A328" s="2" t="s">
        <v>50</v>
      </c>
      <c r="B328" s="3" t="s">
        <v>15</v>
      </c>
      <c r="C328" s="4">
        <v>3176.25</v>
      </c>
      <c r="D328" s="4">
        <v>21384.660000000003</v>
      </c>
      <c r="E328" s="4"/>
      <c r="F328" s="4"/>
      <c r="G328" s="4"/>
      <c r="H328" s="4"/>
      <c r="I328" s="4"/>
      <c r="J328" s="4">
        <v>24560.910000000003</v>
      </c>
    </row>
    <row r="329" spans="1:10" x14ac:dyDescent="0.3">
      <c r="A329" s="2" t="s">
        <v>1079</v>
      </c>
      <c r="B329" s="3" t="s">
        <v>49</v>
      </c>
      <c r="C329" s="4"/>
      <c r="D329" s="4"/>
      <c r="E329" s="4">
        <v>24480.579999999998</v>
      </c>
      <c r="F329" s="4"/>
      <c r="G329" s="4"/>
      <c r="H329" s="4"/>
      <c r="I329" s="4"/>
      <c r="J329" s="4">
        <v>24480.579999999998</v>
      </c>
    </row>
    <row r="330" spans="1:10" x14ac:dyDescent="0.3">
      <c r="A330" s="2" t="s">
        <v>258</v>
      </c>
      <c r="B330" s="3" t="s">
        <v>3</v>
      </c>
      <c r="C330" s="4"/>
      <c r="D330" s="4"/>
      <c r="E330" s="4">
        <v>24274.28</v>
      </c>
      <c r="F330" s="4"/>
      <c r="G330" s="4"/>
      <c r="H330" s="4"/>
      <c r="I330" s="4"/>
      <c r="J330" s="4">
        <v>24274.28</v>
      </c>
    </row>
    <row r="331" spans="1:10" x14ac:dyDescent="0.3">
      <c r="A331" s="2" t="s">
        <v>1080</v>
      </c>
      <c r="B331" s="3" t="s">
        <v>5</v>
      </c>
      <c r="C331" s="4"/>
      <c r="D331" s="4"/>
      <c r="E331" s="4"/>
      <c r="F331" s="4"/>
      <c r="G331" s="4"/>
      <c r="H331" s="4">
        <v>24150.06</v>
      </c>
      <c r="I331" s="4"/>
      <c r="J331" s="4">
        <v>24150.06</v>
      </c>
    </row>
    <row r="332" spans="1:10" x14ac:dyDescent="0.3">
      <c r="A332" s="2" t="s">
        <v>1081</v>
      </c>
      <c r="B332" s="3" t="s">
        <v>49</v>
      </c>
      <c r="C332" s="4"/>
      <c r="D332" s="4"/>
      <c r="E332" s="4">
        <v>23784.41</v>
      </c>
      <c r="F332" s="4"/>
      <c r="G332" s="4"/>
      <c r="H332" s="4"/>
      <c r="I332" s="4"/>
      <c r="J332" s="4">
        <v>23784.41</v>
      </c>
    </row>
    <row r="333" spans="1:10" x14ac:dyDescent="0.3">
      <c r="A333" s="16" t="s">
        <v>128</v>
      </c>
      <c r="B333" s="3" t="s">
        <v>3</v>
      </c>
      <c r="C333" s="4"/>
      <c r="D333" s="4">
        <v>10167.129999999999</v>
      </c>
      <c r="E333" s="4"/>
      <c r="F333" s="4"/>
      <c r="G333" s="4"/>
      <c r="H333" s="4"/>
      <c r="I333" s="4"/>
      <c r="J333" s="4">
        <v>10167.129999999999</v>
      </c>
    </row>
    <row r="334" spans="1:10" x14ac:dyDescent="0.3">
      <c r="A334" s="2"/>
      <c r="B334" s="3" t="s">
        <v>5</v>
      </c>
      <c r="C334" s="4"/>
      <c r="D334" s="4"/>
      <c r="E334" s="4"/>
      <c r="F334" s="4"/>
      <c r="G334" s="4"/>
      <c r="H334" s="4">
        <v>13311.19</v>
      </c>
      <c r="I334" s="4"/>
      <c r="J334" s="4">
        <v>13311.19</v>
      </c>
    </row>
    <row r="335" spans="1:10" x14ac:dyDescent="0.3">
      <c r="A335" s="2" t="s">
        <v>842</v>
      </c>
      <c r="B335" s="3" t="s">
        <v>49</v>
      </c>
      <c r="C335" s="4"/>
      <c r="D335" s="4"/>
      <c r="E335" s="4"/>
      <c r="F335" s="4"/>
      <c r="G335" s="4"/>
      <c r="H335" s="4">
        <v>23446.799999999999</v>
      </c>
      <c r="I335" s="4"/>
      <c r="J335" s="4">
        <v>23446.799999999999</v>
      </c>
    </row>
    <row r="336" spans="1:10" x14ac:dyDescent="0.3">
      <c r="A336" s="2" t="s">
        <v>1082</v>
      </c>
      <c r="B336" s="3" t="s">
        <v>49</v>
      </c>
      <c r="C336" s="4"/>
      <c r="D336" s="4">
        <v>23397.06</v>
      </c>
      <c r="E336" s="4"/>
      <c r="F336" s="4"/>
      <c r="G336" s="4"/>
      <c r="H336" s="4"/>
      <c r="I336" s="4"/>
      <c r="J336" s="4">
        <v>23397.06</v>
      </c>
    </row>
    <row r="337" spans="1:10" x14ac:dyDescent="0.3">
      <c r="A337" s="2" t="s">
        <v>432</v>
      </c>
      <c r="B337" s="3" t="s">
        <v>95</v>
      </c>
      <c r="C337" s="4"/>
      <c r="D337" s="4"/>
      <c r="E337" s="4"/>
      <c r="F337" s="4"/>
      <c r="G337" s="4">
        <v>23100</v>
      </c>
      <c r="H337" s="4"/>
      <c r="I337" s="4"/>
      <c r="J337" s="4">
        <v>23100</v>
      </c>
    </row>
    <row r="338" spans="1:10" x14ac:dyDescent="0.3">
      <c r="A338" s="16" t="s">
        <v>232</v>
      </c>
      <c r="B338" s="3" t="s">
        <v>3</v>
      </c>
      <c r="C338" s="4"/>
      <c r="D338" s="4"/>
      <c r="E338" s="4">
        <v>10384.720000000001</v>
      </c>
      <c r="F338" s="4"/>
      <c r="G338" s="4"/>
      <c r="H338" s="4"/>
      <c r="I338" s="4"/>
      <c r="J338" s="4">
        <v>10384.720000000001</v>
      </c>
    </row>
    <row r="339" spans="1:10" x14ac:dyDescent="0.3">
      <c r="A339" s="2"/>
      <c r="B339" s="3" t="s">
        <v>68</v>
      </c>
      <c r="C339" s="4"/>
      <c r="D339" s="4"/>
      <c r="E339" s="4">
        <v>12646.27</v>
      </c>
      <c r="F339" s="4"/>
      <c r="G339" s="4"/>
      <c r="H339" s="4"/>
      <c r="I339" s="4"/>
      <c r="J339" s="4">
        <v>12646.27</v>
      </c>
    </row>
    <row r="340" spans="1:10" x14ac:dyDescent="0.3">
      <c r="A340" s="2" t="s">
        <v>1083</v>
      </c>
      <c r="B340" s="3" t="s">
        <v>49</v>
      </c>
      <c r="C340" s="4"/>
      <c r="D340" s="4"/>
      <c r="E340" s="4"/>
      <c r="F340" s="4"/>
      <c r="G340" s="4"/>
      <c r="H340" s="4">
        <v>22903.32</v>
      </c>
      <c r="I340" s="4"/>
      <c r="J340" s="4">
        <v>22903.32</v>
      </c>
    </row>
    <row r="341" spans="1:10" x14ac:dyDescent="0.3">
      <c r="A341" s="16" t="s">
        <v>59</v>
      </c>
      <c r="B341" s="3" t="s">
        <v>3</v>
      </c>
      <c r="C341" s="4"/>
      <c r="D341" s="4">
        <v>4645.51</v>
      </c>
      <c r="E341" s="4">
        <v>4844.05</v>
      </c>
      <c r="F341" s="4">
        <v>11160.89</v>
      </c>
      <c r="G341" s="4"/>
      <c r="H341" s="4"/>
      <c r="I341" s="4"/>
      <c r="J341" s="4">
        <v>20650.45</v>
      </c>
    </row>
    <row r="342" spans="1:10" x14ac:dyDescent="0.3">
      <c r="A342" s="2"/>
      <c r="B342" s="3" t="s">
        <v>68</v>
      </c>
      <c r="C342" s="4"/>
      <c r="D342" s="4"/>
      <c r="E342" s="4"/>
      <c r="F342" s="4"/>
      <c r="G342" s="4">
        <v>1991.92</v>
      </c>
      <c r="H342" s="4"/>
      <c r="I342" s="4"/>
      <c r="J342" s="4">
        <v>1991.92</v>
      </c>
    </row>
    <row r="343" spans="1:10" x14ac:dyDescent="0.3">
      <c r="A343" s="2" t="s">
        <v>1084</v>
      </c>
      <c r="B343" s="3" t="s">
        <v>222</v>
      </c>
      <c r="C343" s="4">
        <v>22311.41</v>
      </c>
      <c r="D343" s="4"/>
      <c r="E343" s="4"/>
      <c r="F343" s="4"/>
      <c r="G343" s="4"/>
      <c r="H343" s="4"/>
      <c r="I343" s="4"/>
      <c r="J343" s="4">
        <v>22311.41</v>
      </c>
    </row>
    <row r="344" spans="1:10" x14ac:dyDescent="0.3">
      <c r="A344" s="2" t="s">
        <v>879</v>
      </c>
      <c r="B344" s="3" t="s">
        <v>28</v>
      </c>
      <c r="C344" s="4"/>
      <c r="D344" s="4"/>
      <c r="E344" s="4"/>
      <c r="F344" s="4"/>
      <c r="G344" s="4">
        <v>22010.23</v>
      </c>
      <c r="H344" s="4"/>
      <c r="I344" s="4"/>
      <c r="J344" s="4">
        <v>22010.23</v>
      </c>
    </row>
    <row r="345" spans="1:10" x14ac:dyDescent="0.3">
      <c r="A345" s="2" t="s">
        <v>1085</v>
      </c>
      <c r="B345" s="3" t="s">
        <v>49</v>
      </c>
      <c r="C345" s="4"/>
      <c r="D345" s="4"/>
      <c r="E345" s="4"/>
      <c r="F345" s="4"/>
      <c r="G345" s="4">
        <v>21874.03</v>
      </c>
      <c r="H345" s="4"/>
      <c r="I345" s="4"/>
      <c r="J345" s="4">
        <v>21874.03</v>
      </c>
    </row>
    <row r="346" spans="1:10" x14ac:dyDescent="0.3">
      <c r="A346" s="2" t="s">
        <v>1086</v>
      </c>
      <c r="B346" s="3" t="s">
        <v>5</v>
      </c>
      <c r="C346" s="4"/>
      <c r="D346" s="4"/>
      <c r="E346" s="4"/>
      <c r="F346" s="4"/>
      <c r="G346" s="4"/>
      <c r="H346" s="4">
        <v>21780.76</v>
      </c>
      <c r="I346" s="4"/>
      <c r="J346" s="4">
        <v>21780.76</v>
      </c>
    </row>
    <row r="347" spans="1:10" x14ac:dyDescent="0.3">
      <c r="A347" s="2" t="s">
        <v>1087</v>
      </c>
      <c r="B347" s="3" t="s">
        <v>5</v>
      </c>
      <c r="C347" s="4"/>
      <c r="D347" s="4"/>
      <c r="E347" s="4"/>
      <c r="F347" s="4">
        <v>11361.83</v>
      </c>
      <c r="G347" s="4">
        <v>9878.6</v>
      </c>
      <c r="H347" s="4"/>
      <c r="I347" s="4"/>
      <c r="J347" s="4">
        <v>21240.43</v>
      </c>
    </row>
    <row r="348" spans="1:10" x14ac:dyDescent="0.3">
      <c r="A348" s="2" t="s">
        <v>1088</v>
      </c>
      <c r="B348" s="3" t="s">
        <v>5</v>
      </c>
      <c r="C348" s="4"/>
      <c r="D348" s="4"/>
      <c r="E348" s="4"/>
      <c r="F348" s="4"/>
      <c r="G348" s="4">
        <v>21042.84</v>
      </c>
      <c r="H348" s="4"/>
      <c r="I348" s="4"/>
      <c r="J348" s="4">
        <v>21042.84</v>
      </c>
    </row>
    <row r="349" spans="1:10" x14ac:dyDescent="0.3">
      <c r="A349" s="2" t="s">
        <v>494</v>
      </c>
      <c r="B349" s="3" t="s">
        <v>15</v>
      </c>
      <c r="C349" s="4"/>
      <c r="D349" s="4"/>
      <c r="E349" s="4"/>
      <c r="F349" s="4">
        <v>20825.27</v>
      </c>
      <c r="G349" s="4"/>
      <c r="H349" s="4"/>
      <c r="I349" s="4"/>
      <c r="J349" s="4">
        <v>20825.27</v>
      </c>
    </row>
    <row r="350" spans="1:10" x14ac:dyDescent="0.3">
      <c r="A350" s="2" t="s">
        <v>4</v>
      </c>
      <c r="B350" s="3" t="s">
        <v>5</v>
      </c>
      <c r="C350" s="4"/>
      <c r="D350" s="4"/>
      <c r="E350" s="4"/>
      <c r="F350" s="4"/>
      <c r="G350" s="4">
        <v>20791.330000000002</v>
      </c>
      <c r="H350" s="4"/>
      <c r="I350" s="4"/>
      <c r="J350" s="4">
        <v>20791.330000000002</v>
      </c>
    </row>
    <row r="351" spans="1:10" x14ac:dyDescent="0.3">
      <c r="A351" s="2" t="s">
        <v>1089</v>
      </c>
      <c r="B351" s="3" t="s">
        <v>108</v>
      </c>
      <c r="C351" s="4"/>
      <c r="D351" s="4"/>
      <c r="E351" s="4"/>
      <c r="F351" s="4"/>
      <c r="G351" s="4"/>
      <c r="H351" s="4">
        <v>20785.510000000002</v>
      </c>
      <c r="I351" s="4"/>
      <c r="J351" s="4">
        <v>20785.510000000002</v>
      </c>
    </row>
    <row r="352" spans="1:10" x14ac:dyDescent="0.3">
      <c r="A352" s="2" t="s">
        <v>1090</v>
      </c>
      <c r="B352" s="3" t="s">
        <v>8</v>
      </c>
      <c r="C352" s="4">
        <v>20627.330000000002</v>
      </c>
      <c r="D352" s="4"/>
      <c r="E352" s="4"/>
      <c r="F352" s="4"/>
      <c r="G352" s="4"/>
      <c r="H352" s="4"/>
      <c r="I352" s="4"/>
      <c r="J352" s="4">
        <v>20627.330000000002</v>
      </c>
    </row>
    <row r="353" spans="1:10" x14ac:dyDescent="0.3">
      <c r="A353" s="2" t="s">
        <v>515</v>
      </c>
      <c r="B353" s="3" t="s">
        <v>3</v>
      </c>
      <c r="C353" s="4"/>
      <c r="D353" s="4"/>
      <c r="E353" s="4">
        <v>6678.67</v>
      </c>
      <c r="F353" s="4">
        <v>13597.580000000002</v>
      </c>
      <c r="G353" s="4"/>
      <c r="H353" s="4"/>
      <c r="I353" s="4"/>
      <c r="J353" s="4">
        <v>20276.25</v>
      </c>
    </row>
    <row r="354" spans="1:10" x14ac:dyDescent="0.3">
      <c r="A354" s="2" t="s">
        <v>1091</v>
      </c>
      <c r="B354" s="3" t="s">
        <v>49</v>
      </c>
      <c r="C354" s="4">
        <v>20133.54</v>
      </c>
      <c r="D354" s="4"/>
      <c r="E354" s="4"/>
      <c r="F354" s="4"/>
      <c r="G354" s="4"/>
      <c r="H354" s="4"/>
      <c r="I354" s="4"/>
      <c r="J354" s="4">
        <v>20133.54</v>
      </c>
    </row>
    <row r="355" spans="1:10" x14ac:dyDescent="0.3">
      <c r="A355" s="2" t="s">
        <v>1092</v>
      </c>
      <c r="B355" s="3" t="s">
        <v>5</v>
      </c>
      <c r="C355" s="4"/>
      <c r="D355" s="4"/>
      <c r="E355" s="4"/>
      <c r="F355" s="4"/>
      <c r="G355" s="4"/>
      <c r="H355" s="4">
        <v>19760.330000000002</v>
      </c>
      <c r="I355" s="4"/>
      <c r="J355" s="4">
        <v>19760.330000000002</v>
      </c>
    </row>
    <row r="356" spans="1:10" x14ac:dyDescent="0.3">
      <c r="A356" s="2" t="s">
        <v>1093</v>
      </c>
      <c r="B356" s="3" t="s">
        <v>68</v>
      </c>
      <c r="C356" s="4"/>
      <c r="D356" s="4"/>
      <c r="E356" s="4"/>
      <c r="F356" s="4"/>
      <c r="G356" s="4"/>
      <c r="H356" s="4">
        <v>19755.59</v>
      </c>
      <c r="I356" s="4"/>
      <c r="J356" s="4">
        <v>19755.59</v>
      </c>
    </row>
    <row r="357" spans="1:10" x14ac:dyDescent="0.3">
      <c r="A357" s="2" t="s">
        <v>1094</v>
      </c>
      <c r="B357" s="3" t="s">
        <v>13</v>
      </c>
      <c r="C357" s="4">
        <v>19668.599999999999</v>
      </c>
      <c r="D357" s="4"/>
      <c r="E357" s="4"/>
      <c r="F357" s="4"/>
      <c r="G357" s="4"/>
      <c r="H357" s="4"/>
      <c r="I357" s="4"/>
      <c r="J357" s="4">
        <v>19668.599999999999</v>
      </c>
    </row>
    <row r="358" spans="1:10" x14ac:dyDescent="0.3">
      <c r="A358" s="2" t="s">
        <v>218</v>
      </c>
      <c r="B358" s="3" t="s">
        <v>3</v>
      </c>
      <c r="C358" s="4">
        <v>19637.57</v>
      </c>
      <c r="D358" s="4"/>
      <c r="E358" s="4"/>
      <c r="F358" s="4"/>
      <c r="G358" s="4"/>
      <c r="H358" s="4"/>
      <c r="I358" s="4"/>
      <c r="J358" s="4">
        <v>19637.57</v>
      </c>
    </row>
    <row r="359" spans="1:10" x14ac:dyDescent="0.3">
      <c r="A359" s="2" t="s">
        <v>1095</v>
      </c>
      <c r="B359" s="3" t="s">
        <v>49</v>
      </c>
      <c r="C359" s="4">
        <v>19498.080000000002</v>
      </c>
      <c r="D359" s="4"/>
      <c r="E359" s="4"/>
      <c r="F359" s="4"/>
      <c r="G359" s="4"/>
      <c r="H359" s="4"/>
      <c r="I359" s="4"/>
      <c r="J359" s="4">
        <v>19498.080000000002</v>
      </c>
    </row>
    <row r="360" spans="1:10" x14ac:dyDescent="0.3">
      <c r="A360" s="2" t="s">
        <v>1096</v>
      </c>
      <c r="B360" s="3" t="s">
        <v>208</v>
      </c>
      <c r="C360" s="4"/>
      <c r="D360" s="4">
        <v>19466.98</v>
      </c>
      <c r="E360" s="4"/>
      <c r="F360" s="4"/>
      <c r="G360" s="4"/>
      <c r="H360" s="4"/>
      <c r="I360" s="4"/>
      <c r="J360" s="4">
        <v>19466.98</v>
      </c>
    </row>
    <row r="361" spans="1:10" x14ac:dyDescent="0.3">
      <c r="A361" s="2" t="s">
        <v>1097</v>
      </c>
      <c r="B361" s="3" t="s">
        <v>3</v>
      </c>
      <c r="C361" s="4">
        <v>19346.57</v>
      </c>
      <c r="D361" s="4"/>
      <c r="E361" s="4"/>
      <c r="F361" s="4"/>
      <c r="G361" s="4"/>
      <c r="H361" s="4"/>
      <c r="I361" s="4"/>
      <c r="J361" s="4">
        <v>19346.57</v>
      </c>
    </row>
    <row r="362" spans="1:10" x14ac:dyDescent="0.3">
      <c r="A362" s="2" t="s">
        <v>1098</v>
      </c>
      <c r="B362" s="3" t="s">
        <v>28</v>
      </c>
      <c r="C362" s="4">
        <v>18719.189999999999</v>
      </c>
      <c r="D362" s="4"/>
      <c r="E362" s="4"/>
      <c r="F362" s="4"/>
      <c r="G362" s="4"/>
      <c r="H362" s="4"/>
      <c r="I362" s="4"/>
      <c r="J362" s="4">
        <v>18719.189999999999</v>
      </c>
    </row>
    <row r="363" spans="1:10" x14ac:dyDescent="0.3">
      <c r="A363" s="2" t="s">
        <v>157</v>
      </c>
      <c r="B363" s="3" t="s">
        <v>5</v>
      </c>
      <c r="C363" s="4"/>
      <c r="D363" s="4"/>
      <c r="E363" s="4"/>
      <c r="F363" s="4"/>
      <c r="G363" s="4">
        <v>13632.27</v>
      </c>
      <c r="H363" s="4"/>
      <c r="I363" s="4">
        <v>4978.1899999999996</v>
      </c>
      <c r="J363" s="4">
        <v>18610.46</v>
      </c>
    </row>
    <row r="364" spans="1:10" x14ac:dyDescent="0.3">
      <c r="A364" s="2" t="s">
        <v>1099</v>
      </c>
      <c r="B364" s="3" t="s">
        <v>5</v>
      </c>
      <c r="C364" s="4"/>
      <c r="D364" s="4"/>
      <c r="E364" s="4"/>
      <c r="F364" s="4"/>
      <c r="G364" s="4"/>
      <c r="H364" s="4">
        <v>18263.830000000002</v>
      </c>
      <c r="I364" s="4"/>
      <c r="J364" s="4">
        <v>18263.830000000002</v>
      </c>
    </row>
    <row r="365" spans="1:10" x14ac:dyDescent="0.3">
      <c r="A365" s="2" t="s">
        <v>1100</v>
      </c>
      <c r="B365" s="3" t="s">
        <v>5</v>
      </c>
      <c r="C365" s="4">
        <v>8695.0499999999993</v>
      </c>
      <c r="D365" s="4"/>
      <c r="E365" s="4">
        <v>9565.2900000000009</v>
      </c>
      <c r="F365" s="4"/>
      <c r="G365" s="4"/>
      <c r="H365" s="4"/>
      <c r="I365" s="4"/>
      <c r="J365" s="4">
        <v>18260.34</v>
      </c>
    </row>
    <row r="366" spans="1:10" x14ac:dyDescent="0.3">
      <c r="A366" s="2" t="s">
        <v>1101</v>
      </c>
      <c r="B366" s="3" t="s">
        <v>28</v>
      </c>
      <c r="C366" s="4"/>
      <c r="D366" s="4"/>
      <c r="E366" s="4"/>
      <c r="F366" s="4"/>
      <c r="G366" s="4"/>
      <c r="H366" s="4">
        <v>18175.64</v>
      </c>
      <c r="I366" s="4"/>
      <c r="J366" s="4">
        <v>18175.64</v>
      </c>
    </row>
    <row r="367" spans="1:10" x14ac:dyDescent="0.3">
      <c r="A367" s="2" t="s">
        <v>788</v>
      </c>
      <c r="B367" s="3" t="s">
        <v>222</v>
      </c>
      <c r="C367" s="4"/>
      <c r="D367" s="4">
        <v>17956.050000000003</v>
      </c>
      <c r="E367" s="4"/>
      <c r="F367" s="4"/>
      <c r="G367" s="4"/>
      <c r="H367" s="4"/>
      <c r="I367" s="4"/>
      <c r="J367" s="4">
        <v>17956.050000000003</v>
      </c>
    </row>
    <row r="368" spans="1:10" x14ac:dyDescent="0.3">
      <c r="A368" s="2" t="s">
        <v>1102</v>
      </c>
      <c r="B368" s="3" t="s">
        <v>5</v>
      </c>
      <c r="C368" s="4"/>
      <c r="D368" s="4"/>
      <c r="E368" s="4"/>
      <c r="F368" s="4"/>
      <c r="G368" s="4">
        <v>7007</v>
      </c>
      <c r="H368" s="4">
        <v>10889.76</v>
      </c>
      <c r="I368" s="4"/>
      <c r="J368" s="4">
        <v>17896.760000000002</v>
      </c>
    </row>
    <row r="369" spans="1:10" x14ac:dyDescent="0.3">
      <c r="A369" s="2" t="s">
        <v>384</v>
      </c>
      <c r="B369" s="3" t="s">
        <v>8</v>
      </c>
      <c r="C369" s="4">
        <v>10010.700000000001</v>
      </c>
      <c r="D369" s="4"/>
      <c r="E369" s="4"/>
      <c r="F369" s="4"/>
      <c r="G369" s="4"/>
      <c r="H369" s="4">
        <v>7646.9</v>
      </c>
      <c r="I369" s="4"/>
      <c r="J369" s="4">
        <v>17657.599999999999</v>
      </c>
    </row>
    <row r="370" spans="1:10" x14ac:dyDescent="0.3">
      <c r="A370" s="2" t="s">
        <v>1103</v>
      </c>
      <c r="B370" s="3" t="s">
        <v>5</v>
      </c>
      <c r="C370" s="4"/>
      <c r="D370" s="4"/>
      <c r="E370" s="4"/>
      <c r="F370" s="4"/>
      <c r="G370" s="4">
        <v>6342</v>
      </c>
      <c r="H370" s="4">
        <v>11295.28</v>
      </c>
      <c r="I370" s="4"/>
      <c r="J370" s="4">
        <v>17637.28</v>
      </c>
    </row>
    <row r="371" spans="1:10" x14ac:dyDescent="0.3">
      <c r="A371" s="16" t="s">
        <v>1104</v>
      </c>
      <c r="B371" s="3" t="s">
        <v>49</v>
      </c>
      <c r="C371" s="4"/>
      <c r="D371" s="4">
        <v>9676.42</v>
      </c>
      <c r="E371" s="4"/>
      <c r="F371" s="4"/>
      <c r="G371" s="4"/>
      <c r="H371" s="4"/>
      <c r="I371" s="4"/>
      <c r="J371" s="4">
        <v>9676.42</v>
      </c>
    </row>
    <row r="372" spans="1:10" x14ac:dyDescent="0.3">
      <c r="A372" s="2"/>
      <c r="B372" s="3" t="s">
        <v>5</v>
      </c>
      <c r="C372" s="4"/>
      <c r="D372" s="4"/>
      <c r="E372" s="4"/>
      <c r="F372" s="4"/>
      <c r="G372" s="4">
        <v>7817.4</v>
      </c>
      <c r="H372" s="4"/>
      <c r="I372" s="4"/>
      <c r="J372" s="4">
        <v>7817.4</v>
      </c>
    </row>
    <row r="373" spans="1:10" x14ac:dyDescent="0.3">
      <c r="A373" s="2" t="s">
        <v>1105</v>
      </c>
      <c r="B373" s="3" t="s">
        <v>49</v>
      </c>
      <c r="C373" s="4"/>
      <c r="D373" s="4"/>
      <c r="E373" s="4"/>
      <c r="F373" s="4"/>
      <c r="G373" s="4">
        <v>17313.95</v>
      </c>
      <c r="H373" s="4"/>
      <c r="I373" s="4"/>
      <c r="J373" s="4">
        <v>17313.95</v>
      </c>
    </row>
    <row r="374" spans="1:10" x14ac:dyDescent="0.3">
      <c r="A374" s="2" t="s">
        <v>1106</v>
      </c>
      <c r="B374" s="3" t="s">
        <v>3</v>
      </c>
      <c r="C374" s="4">
        <v>17312.93</v>
      </c>
      <c r="D374" s="4"/>
      <c r="E374" s="4"/>
      <c r="F374" s="4"/>
      <c r="G374" s="4"/>
      <c r="H374" s="4"/>
      <c r="I374" s="4"/>
      <c r="J374" s="4">
        <v>17312.93</v>
      </c>
    </row>
    <row r="375" spans="1:10" x14ac:dyDescent="0.3">
      <c r="A375" s="2" t="s">
        <v>1107</v>
      </c>
      <c r="B375" s="3" t="s">
        <v>49</v>
      </c>
      <c r="C375" s="4">
        <v>17287.669999999998</v>
      </c>
      <c r="D375" s="4"/>
      <c r="E375" s="4"/>
      <c r="F375" s="4"/>
      <c r="G375" s="4"/>
      <c r="H375" s="4"/>
      <c r="I375" s="4"/>
      <c r="J375" s="4">
        <v>17287.669999999998</v>
      </c>
    </row>
    <row r="376" spans="1:10" x14ac:dyDescent="0.3">
      <c r="A376" s="2" t="s">
        <v>1108</v>
      </c>
      <c r="B376" s="3" t="s">
        <v>1109</v>
      </c>
      <c r="C376" s="4"/>
      <c r="D376" s="4">
        <v>17255.66</v>
      </c>
      <c r="E376" s="4"/>
      <c r="F376" s="4"/>
      <c r="G376" s="4"/>
      <c r="H376" s="4"/>
      <c r="I376" s="4"/>
      <c r="J376" s="4">
        <v>17255.66</v>
      </c>
    </row>
    <row r="377" spans="1:10" x14ac:dyDescent="0.3">
      <c r="A377" s="2" t="s">
        <v>824</v>
      </c>
      <c r="B377" s="3" t="s">
        <v>49</v>
      </c>
      <c r="C377" s="4"/>
      <c r="D377" s="4"/>
      <c r="E377" s="4">
        <v>10152.370000000001</v>
      </c>
      <c r="F377" s="4"/>
      <c r="G377" s="4"/>
      <c r="H377" s="4">
        <v>7068.6</v>
      </c>
      <c r="I377" s="4"/>
      <c r="J377" s="4">
        <v>17220.97</v>
      </c>
    </row>
    <row r="378" spans="1:10" x14ac:dyDescent="0.3">
      <c r="A378" s="2" t="s">
        <v>46</v>
      </c>
      <c r="B378" s="3" t="s">
        <v>3</v>
      </c>
      <c r="C378" s="4"/>
      <c r="D378" s="4"/>
      <c r="E378" s="4">
        <v>15114.380000000001</v>
      </c>
      <c r="F378" s="4">
        <v>2058.27</v>
      </c>
      <c r="G378" s="4"/>
      <c r="H378" s="4"/>
      <c r="I378" s="4"/>
      <c r="J378" s="4">
        <v>17172.650000000001</v>
      </c>
    </row>
    <row r="379" spans="1:10" x14ac:dyDescent="0.3">
      <c r="A379" s="2" t="s">
        <v>60</v>
      </c>
      <c r="B379" s="3" t="s">
        <v>13</v>
      </c>
      <c r="C379" s="4"/>
      <c r="D379" s="4"/>
      <c r="E379" s="4"/>
      <c r="F379" s="4">
        <v>17046</v>
      </c>
      <c r="G379" s="4"/>
      <c r="H379" s="4"/>
      <c r="I379" s="4"/>
      <c r="J379" s="4">
        <v>17046</v>
      </c>
    </row>
    <row r="380" spans="1:10" x14ac:dyDescent="0.3">
      <c r="A380" s="2" t="s">
        <v>888</v>
      </c>
      <c r="B380" s="3" t="s">
        <v>49</v>
      </c>
      <c r="C380" s="4">
        <v>16587.189999999999</v>
      </c>
      <c r="D380" s="4"/>
      <c r="E380" s="4"/>
      <c r="F380" s="4"/>
      <c r="G380" s="4"/>
      <c r="H380" s="4"/>
      <c r="I380" s="4"/>
      <c r="J380" s="4">
        <v>16587.189999999999</v>
      </c>
    </row>
    <row r="381" spans="1:10" x14ac:dyDescent="0.3">
      <c r="A381" s="2" t="s">
        <v>709</v>
      </c>
      <c r="B381" s="3" t="s">
        <v>5</v>
      </c>
      <c r="C381" s="4"/>
      <c r="D381" s="4"/>
      <c r="E381" s="4"/>
      <c r="F381" s="4">
        <v>16356.93</v>
      </c>
      <c r="G381" s="4"/>
      <c r="H381" s="4"/>
      <c r="I381" s="4"/>
      <c r="J381" s="4">
        <v>16356.93</v>
      </c>
    </row>
    <row r="382" spans="1:10" x14ac:dyDescent="0.3">
      <c r="A382" s="2" t="s">
        <v>1110</v>
      </c>
      <c r="B382" s="3" t="s">
        <v>49</v>
      </c>
      <c r="C382" s="4"/>
      <c r="D382" s="4"/>
      <c r="E382" s="4">
        <v>15955.93</v>
      </c>
      <c r="F382" s="4"/>
      <c r="G382" s="4"/>
      <c r="H382" s="4"/>
      <c r="I382" s="4"/>
      <c r="J382" s="4">
        <v>15955.93</v>
      </c>
    </row>
    <row r="383" spans="1:10" x14ac:dyDescent="0.3">
      <c r="A383" s="2" t="s">
        <v>475</v>
      </c>
      <c r="B383" s="3" t="s">
        <v>3</v>
      </c>
      <c r="C383" s="4"/>
      <c r="D383" s="4"/>
      <c r="E383" s="4"/>
      <c r="F383" s="4"/>
      <c r="G383" s="4">
        <v>15817.21</v>
      </c>
      <c r="H383" s="4"/>
      <c r="I383" s="4"/>
      <c r="J383" s="4">
        <v>15817.21</v>
      </c>
    </row>
    <row r="384" spans="1:10" x14ac:dyDescent="0.3">
      <c r="A384" s="2" t="s">
        <v>682</v>
      </c>
      <c r="B384" s="3" t="s">
        <v>15</v>
      </c>
      <c r="C384" s="4"/>
      <c r="D384" s="4">
        <v>15639.36</v>
      </c>
      <c r="E384" s="4"/>
      <c r="F384" s="4"/>
      <c r="G384" s="4"/>
      <c r="H384" s="4"/>
      <c r="I384" s="4"/>
      <c r="J384" s="4">
        <v>15639.36</v>
      </c>
    </row>
    <row r="385" spans="1:10" x14ac:dyDescent="0.3">
      <c r="A385" s="2" t="s">
        <v>1111</v>
      </c>
      <c r="B385" s="3" t="s">
        <v>5</v>
      </c>
      <c r="C385" s="4">
        <v>15187.9</v>
      </c>
      <c r="D385" s="4"/>
      <c r="E385" s="4"/>
      <c r="F385" s="4"/>
      <c r="G385" s="4"/>
      <c r="H385" s="4"/>
      <c r="I385" s="4"/>
      <c r="J385" s="4">
        <v>15187.9</v>
      </c>
    </row>
    <row r="386" spans="1:10" x14ac:dyDescent="0.3">
      <c r="A386" s="2" t="s">
        <v>1112</v>
      </c>
      <c r="B386" s="3" t="s">
        <v>49</v>
      </c>
      <c r="C386" s="4"/>
      <c r="D386" s="4"/>
      <c r="E386" s="4">
        <v>14967.89</v>
      </c>
      <c r="F386" s="4"/>
      <c r="G386" s="4"/>
      <c r="H386" s="4"/>
      <c r="I386" s="4"/>
      <c r="J386" s="4">
        <v>14967.89</v>
      </c>
    </row>
    <row r="387" spans="1:10" x14ac:dyDescent="0.3">
      <c r="A387" s="2" t="s">
        <v>1113</v>
      </c>
      <c r="B387" s="3" t="s">
        <v>49</v>
      </c>
      <c r="C387" s="4"/>
      <c r="D387" s="4"/>
      <c r="E387" s="4"/>
      <c r="F387" s="4">
        <v>14722.22</v>
      </c>
      <c r="G387" s="4"/>
      <c r="H387" s="4"/>
      <c r="I387" s="4"/>
      <c r="J387" s="4">
        <v>14722.22</v>
      </c>
    </row>
    <row r="388" spans="1:10" x14ac:dyDescent="0.3">
      <c r="A388" s="2" t="s">
        <v>1114</v>
      </c>
      <c r="B388" s="3" t="s">
        <v>790</v>
      </c>
      <c r="C388" s="4"/>
      <c r="D388" s="4"/>
      <c r="E388" s="4"/>
      <c r="F388" s="4"/>
      <c r="G388" s="4">
        <v>14653.1</v>
      </c>
      <c r="H388" s="4"/>
      <c r="I388" s="4"/>
      <c r="J388" s="4">
        <v>14653.1</v>
      </c>
    </row>
    <row r="389" spans="1:10" x14ac:dyDescent="0.3">
      <c r="A389" s="2" t="s">
        <v>1115</v>
      </c>
      <c r="B389" s="3" t="s">
        <v>127</v>
      </c>
      <c r="C389" s="4"/>
      <c r="D389" s="4"/>
      <c r="E389" s="4">
        <v>14601.07</v>
      </c>
      <c r="F389" s="4"/>
      <c r="G389" s="4"/>
      <c r="H389" s="4"/>
      <c r="I389" s="4"/>
      <c r="J389" s="4">
        <v>14601.07</v>
      </c>
    </row>
    <row r="390" spans="1:10" x14ac:dyDescent="0.3">
      <c r="A390" s="16" t="s">
        <v>1116</v>
      </c>
      <c r="B390" s="3" t="s">
        <v>3</v>
      </c>
      <c r="C390" s="4"/>
      <c r="D390" s="4"/>
      <c r="E390" s="4">
        <v>9288.16</v>
      </c>
      <c r="F390" s="4"/>
      <c r="G390" s="4"/>
      <c r="H390" s="4"/>
      <c r="I390" s="4"/>
      <c r="J390" s="4">
        <v>9288.16</v>
      </c>
    </row>
    <row r="391" spans="1:10" x14ac:dyDescent="0.3">
      <c r="A391" s="2"/>
      <c r="B391" s="3" t="s">
        <v>68</v>
      </c>
      <c r="C391" s="4"/>
      <c r="D391" s="4"/>
      <c r="E391" s="4"/>
      <c r="F391" s="4">
        <v>5293.35</v>
      </c>
      <c r="G391" s="4"/>
      <c r="H391" s="4"/>
      <c r="I391" s="4"/>
      <c r="J391" s="4">
        <v>5293.35</v>
      </c>
    </row>
    <row r="392" spans="1:10" x14ac:dyDescent="0.3">
      <c r="A392" s="2" t="s">
        <v>1117</v>
      </c>
      <c r="B392" s="3" t="s">
        <v>28</v>
      </c>
      <c r="C392" s="4"/>
      <c r="D392" s="4"/>
      <c r="E392" s="4">
        <v>14545.65</v>
      </c>
      <c r="F392" s="4">
        <v>0</v>
      </c>
      <c r="G392" s="4"/>
      <c r="H392" s="4"/>
      <c r="I392" s="4"/>
      <c r="J392" s="4">
        <v>14545.65</v>
      </c>
    </row>
    <row r="393" spans="1:10" x14ac:dyDescent="0.3">
      <c r="A393" s="2" t="s">
        <v>1118</v>
      </c>
      <c r="B393" s="3" t="s">
        <v>5</v>
      </c>
      <c r="C393" s="4"/>
      <c r="D393" s="4"/>
      <c r="E393" s="4"/>
      <c r="F393" s="4"/>
      <c r="G393" s="4">
        <v>9667.869999999999</v>
      </c>
      <c r="H393" s="4">
        <v>4783.41</v>
      </c>
      <c r="I393" s="4"/>
      <c r="J393" s="4">
        <v>14451.279999999999</v>
      </c>
    </row>
    <row r="394" spans="1:10" x14ac:dyDescent="0.3">
      <c r="A394" s="2" t="s">
        <v>1119</v>
      </c>
      <c r="B394" s="3" t="s">
        <v>5</v>
      </c>
      <c r="C394" s="4"/>
      <c r="D394" s="4"/>
      <c r="E394" s="4"/>
      <c r="F394" s="4"/>
      <c r="G394" s="4"/>
      <c r="H394" s="4">
        <v>14368.61</v>
      </c>
      <c r="I394" s="4"/>
      <c r="J394" s="4">
        <v>14368.61</v>
      </c>
    </row>
    <row r="395" spans="1:10" x14ac:dyDescent="0.3">
      <c r="A395" s="2" t="s">
        <v>1120</v>
      </c>
      <c r="B395" s="3" t="s">
        <v>49</v>
      </c>
      <c r="C395" s="4"/>
      <c r="D395" s="4"/>
      <c r="E395" s="4"/>
      <c r="F395" s="4">
        <v>11019.62</v>
      </c>
      <c r="G395" s="4">
        <v>3285.58</v>
      </c>
      <c r="H395" s="4"/>
      <c r="I395" s="4"/>
      <c r="J395" s="4">
        <v>14305.2</v>
      </c>
    </row>
    <row r="396" spans="1:10" x14ac:dyDescent="0.3">
      <c r="A396" s="2" t="s">
        <v>1121</v>
      </c>
      <c r="B396" s="3" t="s">
        <v>3</v>
      </c>
      <c r="C396" s="4">
        <v>14248.58</v>
      </c>
      <c r="D396" s="4"/>
      <c r="E396" s="4"/>
      <c r="F396" s="4"/>
      <c r="G396" s="4"/>
      <c r="H396" s="4"/>
      <c r="I396" s="4"/>
      <c r="J396" s="4">
        <v>14248.58</v>
      </c>
    </row>
    <row r="397" spans="1:10" x14ac:dyDescent="0.3">
      <c r="A397" s="2" t="s">
        <v>1122</v>
      </c>
      <c r="B397" s="3" t="s">
        <v>49</v>
      </c>
      <c r="C397" s="4"/>
      <c r="D397" s="4"/>
      <c r="E397" s="4"/>
      <c r="F397" s="4"/>
      <c r="G397" s="4"/>
      <c r="H397" s="4">
        <v>14149.49</v>
      </c>
      <c r="I397" s="4"/>
      <c r="J397" s="4">
        <v>14149.49</v>
      </c>
    </row>
    <row r="398" spans="1:10" x14ac:dyDescent="0.3">
      <c r="A398" s="2" t="s">
        <v>1123</v>
      </c>
      <c r="B398" s="3" t="s">
        <v>49</v>
      </c>
      <c r="C398" s="4"/>
      <c r="D398" s="4">
        <v>14052.3</v>
      </c>
      <c r="E398" s="4"/>
      <c r="F398" s="4"/>
      <c r="G398" s="4"/>
      <c r="H398" s="4"/>
      <c r="I398" s="4"/>
      <c r="J398" s="4">
        <v>14052.3</v>
      </c>
    </row>
    <row r="399" spans="1:10" x14ac:dyDescent="0.3">
      <c r="A399" s="2" t="s">
        <v>45</v>
      </c>
      <c r="B399" s="3" t="s">
        <v>5</v>
      </c>
      <c r="C399" s="4">
        <v>13827.73</v>
      </c>
      <c r="D399" s="4"/>
      <c r="E399" s="4"/>
      <c r="F399" s="4"/>
      <c r="G399" s="4"/>
      <c r="H399" s="4"/>
      <c r="I399" s="4"/>
      <c r="J399" s="4">
        <v>13827.73</v>
      </c>
    </row>
    <row r="400" spans="1:10" x14ac:dyDescent="0.3">
      <c r="A400" s="2" t="s">
        <v>1124</v>
      </c>
      <c r="B400" s="3" t="s">
        <v>5</v>
      </c>
      <c r="C400" s="4"/>
      <c r="D400" s="4"/>
      <c r="E400" s="4"/>
      <c r="F400" s="4"/>
      <c r="G400" s="4"/>
      <c r="H400" s="4"/>
      <c r="I400" s="4">
        <v>13682.57</v>
      </c>
      <c r="J400" s="4">
        <v>13682.57</v>
      </c>
    </row>
    <row r="401" spans="1:10" x14ac:dyDescent="0.3">
      <c r="A401" s="2" t="s">
        <v>1125</v>
      </c>
      <c r="B401" s="3" t="s">
        <v>8</v>
      </c>
      <c r="C401" s="4"/>
      <c r="D401" s="4"/>
      <c r="E401" s="4">
        <v>12917.52</v>
      </c>
      <c r="F401" s="4"/>
      <c r="G401" s="4"/>
      <c r="H401" s="4"/>
      <c r="I401" s="4"/>
      <c r="J401" s="4">
        <v>12917.52</v>
      </c>
    </row>
    <row r="402" spans="1:10" x14ac:dyDescent="0.3">
      <c r="A402" s="2" t="s">
        <v>1126</v>
      </c>
      <c r="B402" s="3" t="s">
        <v>108</v>
      </c>
      <c r="C402" s="4"/>
      <c r="D402" s="4"/>
      <c r="E402" s="4"/>
      <c r="F402" s="4"/>
      <c r="G402" s="4"/>
      <c r="H402" s="4">
        <v>12607.4</v>
      </c>
      <c r="I402" s="4"/>
      <c r="J402" s="4">
        <v>12607.4</v>
      </c>
    </row>
    <row r="403" spans="1:10" x14ac:dyDescent="0.3">
      <c r="A403" s="16" t="s">
        <v>762</v>
      </c>
      <c r="B403" s="3" t="s">
        <v>222</v>
      </c>
      <c r="C403" s="4">
        <v>9471.06</v>
      </c>
      <c r="D403" s="4"/>
      <c r="E403" s="4"/>
      <c r="F403" s="4"/>
      <c r="G403" s="4"/>
      <c r="H403" s="4"/>
      <c r="I403" s="4"/>
      <c r="J403" s="4">
        <v>9471.06</v>
      </c>
    </row>
    <row r="404" spans="1:10" x14ac:dyDescent="0.3">
      <c r="A404" s="2"/>
      <c r="B404" s="3" t="s">
        <v>15</v>
      </c>
      <c r="C404" s="4"/>
      <c r="D404" s="4"/>
      <c r="E404" s="4"/>
      <c r="F404" s="4"/>
      <c r="G404" s="4">
        <v>2903.25</v>
      </c>
      <c r="H404" s="4"/>
      <c r="I404" s="4"/>
      <c r="J404" s="4">
        <v>2903.25</v>
      </c>
    </row>
    <row r="405" spans="1:10" x14ac:dyDescent="0.3">
      <c r="A405" s="2" t="s">
        <v>1127</v>
      </c>
      <c r="B405" s="3" t="s">
        <v>5</v>
      </c>
      <c r="C405" s="4"/>
      <c r="D405" s="4"/>
      <c r="E405" s="4"/>
      <c r="F405" s="4"/>
      <c r="G405" s="4">
        <v>8373.5</v>
      </c>
      <c r="H405" s="4">
        <v>3399.38</v>
      </c>
      <c r="I405" s="4"/>
      <c r="J405" s="4">
        <v>11772.880000000001</v>
      </c>
    </row>
    <row r="406" spans="1:10" x14ac:dyDescent="0.3">
      <c r="A406" s="2" t="s">
        <v>1128</v>
      </c>
      <c r="B406" s="3" t="s">
        <v>49</v>
      </c>
      <c r="C406" s="4"/>
      <c r="D406" s="4"/>
      <c r="E406" s="4">
        <v>11713.8</v>
      </c>
      <c r="F406" s="4"/>
      <c r="G406" s="4"/>
      <c r="H406" s="4"/>
      <c r="I406" s="4"/>
      <c r="J406" s="4">
        <v>11713.8</v>
      </c>
    </row>
    <row r="407" spans="1:10" x14ac:dyDescent="0.3">
      <c r="A407" s="2" t="s">
        <v>1129</v>
      </c>
      <c r="B407" s="3" t="s">
        <v>5</v>
      </c>
      <c r="C407" s="4"/>
      <c r="D407" s="4"/>
      <c r="E407" s="4"/>
      <c r="F407" s="4"/>
      <c r="G407" s="4"/>
      <c r="H407" s="4"/>
      <c r="I407" s="4">
        <v>11688.35</v>
      </c>
      <c r="J407" s="4">
        <v>11688.35</v>
      </c>
    </row>
    <row r="408" spans="1:10" x14ac:dyDescent="0.3">
      <c r="A408" s="2" t="s">
        <v>1130</v>
      </c>
      <c r="B408" s="3" t="s">
        <v>15</v>
      </c>
      <c r="C408" s="4"/>
      <c r="D408" s="4"/>
      <c r="E408" s="4"/>
      <c r="F408" s="4"/>
      <c r="G408" s="4">
        <v>11679.45</v>
      </c>
      <c r="H408" s="4"/>
      <c r="I408" s="4"/>
      <c r="J408" s="4">
        <v>11679.45</v>
      </c>
    </row>
    <row r="409" spans="1:10" x14ac:dyDescent="0.3">
      <c r="A409" s="16" t="s">
        <v>1131</v>
      </c>
      <c r="B409" s="3" t="s">
        <v>3</v>
      </c>
      <c r="C409" s="4">
        <v>8949.69</v>
      </c>
      <c r="D409" s="4"/>
      <c r="E409" s="4"/>
      <c r="F409" s="4">
        <v>1491.31</v>
      </c>
      <c r="G409" s="4"/>
      <c r="H409" s="4"/>
      <c r="I409" s="4"/>
      <c r="J409" s="4">
        <v>10441</v>
      </c>
    </row>
    <row r="410" spans="1:10" x14ac:dyDescent="0.3">
      <c r="A410" s="2"/>
      <c r="B410" s="3" t="s">
        <v>68</v>
      </c>
      <c r="C410" s="4"/>
      <c r="D410" s="4"/>
      <c r="E410" s="4"/>
      <c r="F410" s="4">
        <v>1121.0999999999999</v>
      </c>
      <c r="G410" s="4"/>
      <c r="H410" s="4"/>
      <c r="I410" s="4"/>
      <c r="J410" s="4">
        <v>1121.0999999999999</v>
      </c>
    </row>
    <row r="411" spans="1:10" x14ac:dyDescent="0.3">
      <c r="A411" s="2" t="s">
        <v>885</v>
      </c>
      <c r="B411" s="3" t="s">
        <v>5</v>
      </c>
      <c r="C411" s="4"/>
      <c r="D411" s="4">
        <v>5586.41</v>
      </c>
      <c r="E411" s="4"/>
      <c r="F411" s="4"/>
      <c r="G411" s="4">
        <v>5771.22</v>
      </c>
      <c r="H411" s="4"/>
      <c r="I411" s="4"/>
      <c r="J411" s="4">
        <v>11357.630000000001</v>
      </c>
    </row>
    <row r="412" spans="1:10" x14ac:dyDescent="0.3">
      <c r="A412" s="2" t="s">
        <v>1132</v>
      </c>
      <c r="B412" s="3" t="s">
        <v>49</v>
      </c>
      <c r="C412" s="4"/>
      <c r="D412" s="4"/>
      <c r="E412" s="4"/>
      <c r="F412" s="4"/>
      <c r="G412" s="4">
        <v>11259.78</v>
      </c>
      <c r="H412" s="4"/>
      <c r="I412" s="4"/>
      <c r="J412" s="4">
        <v>11259.78</v>
      </c>
    </row>
    <row r="413" spans="1:10" x14ac:dyDescent="0.3">
      <c r="A413" s="2" t="s">
        <v>1133</v>
      </c>
      <c r="B413" s="3" t="s">
        <v>3</v>
      </c>
      <c r="C413" s="4"/>
      <c r="D413" s="4"/>
      <c r="E413" s="4"/>
      <c r="F413" s="4"/>
      <c r="G413" s="4">
        <v>11079.24</v>
      </c>
      <c r="H413" s="4"/>
      <c r="I413" s="4"/>
      <c r="J413" s="4">
        <v>11079.24</v>
      </c>
    </row>
    <row r="414" spans="1:10" x14ac:dyDescent="0.3">
      <c r="A414" s="2" t="s">
        <v>1134</v>
      </c>
      <c r="B414" s="3" t="s">
        <v>3</v>
      </c>
      <c r="C414" s="4">
        <v>11065.509999999998</v>
      </c>
      <c r="D414" s="4"/>
      <c r="E414" s="4"/>
      <c r="F414" s="4"/>
      <c r="G414" s="4"/>
      <c r="H414" s="4"/>
      <c r="I414" s="4"/>
      <c r="J414" s="4">
        <v>11065.509999999998</v>
      </c>
    </row>
    <row r="415" spans="1:10" x14ac:dyDescent="0.3">
      <c r="A415" s="2" t="s">
        <v>1135</v>
      </c>
      <c r="B415" s="3" t="s">
        <v>49</v>
      </c>
      <c r="C415" s="4"/>
      <c r="D415" s="4"/>
      <c r="E415" s="4">
        <v>11025.95</v>
      </c>
      <c r="F415" s="4"/>
      <c r="G415" s="4"/>
      <c r="H415" s="4"/>
      <c r="I415" s="4"/>
      <c r="J415" s="4">
        <v>11025.95</v>
      </c>
    </row>
    <row r="416" spans="1:10" x14ac:dyDescent="0.3">
      <c r="A416" s="2" t="s">
        <v>1136</v>
      </c>
      <c r="B416" s="3" t="s">
        <v>8</v>
      </c>
      <c r="C416" s="4">
        <v>10866.909999999998</v>
      </c>
      <c r="D416" s="4"/>
      <c r="E416" s="4"/>
      <c r="F416" s="4"/>
      <c r="G416" s="4"/>
      <c r="H416" s="4"/>
      <c r="I416" s="4"/>
      <c r="J416" s="4">
        <v>10866.909999999998</v>
      </c>
    </row>
    <row r="417" spans="1:10" x14ac:dyDescent="0.3">
      <c r="A417" s="2" t="s">
        <v>861</v>
      </c>
      <c r="B417" s="3" t="s">
        <v>173</v>
      </c>
      <c r="C417" s="4">
        <v>7030.2699999999995</v>
      </c>
      <c r="D417" s="4">
        <v>3835.78</v>
      </c>
      <c r="E417" s="4"/>
      <c r="F417" s="4"/>
      <c r="G417" s="4"/>
      <c r="H417" s="4"/>
      <c r="I417" s="4"/>
      <c r="J417" s="4">
        <v>10866.05</v>
      </c>
    </row>
    <row r="418" spans="1:10" x14ac:dyDescent="0.3">
      <c r="A418" s="2" t="s">
        <v>307</v>
      </c>
      <c r="B418" s="3" t="s">
        <v>3</v>
      </c>
      <c r="C418" s="4"/>
      <c r="D418" s="4">
        <v>4572.79</v>
      </c>
      <c r="E418" s="4">
        <v>6069.5</v>
      </c>
      <c r="F418" s="4"/>
      <c r="G418" s="4"/>
      <c r="H418" s="4"/>
      <c r="I418" s="4"/>
      <c r="J418" s="4">
        <v>10642.29</v>
      </c>
    </row>
    <row r="419" spans="1:10" x14ac:dyDescent="0.3">
      <c r="A419" s="2" t="s">
        <v>1137</v>
      </c>
      <c r="B419" s="3" t="s">
        <v>15</v>
      </c>
      <c r="C419" s="4"/>
      <c r="D419" s="4"/>
      <c r="E419" s="4"/>
      <c r="F419" s="4"/>
      <c r="G419" s="4"/>
      <c r="H419" s="4">
        <v>10637.74</v>
      </c>
      <c r="I419" s="4"/>
      <c r="J419" s="4">
        <v>10637.74</v>
      </c>
    </row>
    <row r="420" spans="1:10" x14ac:dyDescent="0.3">
      <c r="A420" s="2" t="s">
        <v>1138</v>
      </c>
      <c r="B420" s="3" t="s">
        <v>28</v>
      </c>
      <c r="C420" s="4"/>
      <c r="D420" s="4"/>
      <c r="E420" s="4">
        <v>10548.78</v>
      </c>
      <c r="F420" s="4"/>
      <c r="G420" s="4"/>
      <c r="H420" s="4"/>
      <c r="I420" s="4"/>
      <c r="J420" s="4">
        <v>10548.78</v>
      </c>
    </row>
    <row r="421" spans="1:10" x14ac:dyDescent="0.3">
      <c r="A421" s="2" t="s">
        <v>1139</v>
      </c>
      <c r="B421" s="3" t="s">
        <v>28</v>
      </c>
      <c r="C421" s="4"/>
      <c r="D421" s="4"/>
      <c r="E421" s="4"/>
      <c r="F421" s="4"/>
      <c r="G421" s="4">
        <v>10497.99</v>
      </c>
      <c r="H421" s="4"/>
      <c r="I421" s="4"/>
      <c r="J421" s="4">
        <v>10497.99</v>
      </c>
    </row>
    <row r="422" spans="1:10" x14ac:dyDescent="0.3">
      <c r="A422" s="2" t="s">
        <v>1140</v>
      </c>
      <c r="B422" s="3" t="s">
        <v>208</v>
      </c>
      <c r="C422" s="4">
        <v>10372.32</v>
      </c>
      <c r="D422" s="4"/>
      <c r="E422" s="4"/>
      <c r="F422" s="4"/>
      <c r="G422" s="4"/>
      <c r="H422" s="4"/>
      <c r="I422" s="4"/>
      <c r="J422" s="4">
        <v>10372.32</v>
      </c>
    </row>
    <row r="423" spans="1:10" x14ac:dyDescent="0.3">
      <c r="A423" s="2" t="s">
        <v>1141</v>
      </c>
      <c r="B423" s="3" t="s">
        <v>3</v>
      </c>
      <c r="C423" s="4">
        <v>10341.450000000001</v>
      </c>
      <c r="D423" s="4"/>
      <c r="E423" s="4"/>
      <c r="F423" s="4"/>
      <c r="G423" s="4"/>
      <c r="H423" s="4"/>
      <c r="I423" s="4"/>
      <c r="J423" s="4">
        <v>10341.450000000001</v>
      </c>
    </row>
    <row r="424" spans="1:10" x14ac:dyDescent="0.3">
      <c r="A424" s="2" t="s">
        <v>1142</v>
      </c>
      <c r="B424" s="3" t="s">
        <v>49</v>
      </c>
      <c r="C424" s="4">
        <v>10304.040000000001</v>
      </c>
      <c r="D424" s="4"/>
      <c r="E424" s="4"/>
      <c r="F424" s="4"/>
      <c r="G424" s="4"/>
      <c r="H424" s="4"/>
      <c r="I424" s="4"/>
      <c r="J424" s="4">
        <v>10304.040000000001</v>
      </c>
    </row>
    <row r="425" spans="1:10" x14ac:dyDescent="0.3">
      <c r="A425" s="2" t="s">
        <v>1143</v>
      </c>
      <c r="B425" s="3" t="s">
        <v>15</v>
      </c>
      <c r="C425" s="4">
        <v>10283.19</v>
      </c>
      <c r="D425" s="4"/>
      <c r="E425" s="4"/>
      <c r="F425" s="4"/>
      <c r="G425" s="4"/>
      <c r="H425" s="4"/>
      <c r="I425" s="4"/>
      <c r="J425" s="4">
        <v>10283.19</v>
      </c>
    </row>
    <row r="426" spans="1:10" x14ac:dyDescent="0.3">
      <c r="A426" s="2" t="s">
        <v>1144</v>
      </c>
      <c r="B426" s="3" t="s">
        <v>8</v>
      </c>
      <c r="C426" s="4">
        <v>10273.540000000001</v>
      </c>
      <c r="D426" s="4"/>
      <c r="E426" s="4"/>
      <c r="F426" s="4"/>
      <c r="G426" s="4"/>
      <c r="H426" s="4"/>
      <c r="I426" s="4"/>
      <c r="J426" s="4">
        <v>10273.540000000001</v>
      </c>
    </row>
    <row r="427" spans="1:10" x14ac:dyDescent="0.3">
      <c r="A427" s="2" t="s">
        <v>719</v>
      </c>
      <c r="B427" s="3" t="s">
        <v>5</v>
      </c>
      <c r="C427" s="4">
        <v>10229.81</v>
      </c>
      <c r="D427" s="4"/>
      <c r="E427" s="4"/>
      <c r="F427" s="4"/>
      <c r="G427" s="4"/>
      <c r="H427" s="4"/>
      <c r="I427" s="4"/>
      <c r="J427" s="4">
        <v>10229.81</v>
      </c>
    </row>
    <row r="428" spans="1:10" x14ac:dyDescent="0.3">
      <c r="A428" s="2" t="s">
        <v>1145</v>
      </c>
      <c r="B428" s="3" t="s">
        <v>28</v>
      </c>
      <c r="C428" s="4">
        <v>10143.65</v>
      </c>
      <c r="D428" s="4"/>
      <c r="E428" s="4"/>
      <c r="F428" s="4"/>
      <c r="G428" s="4"/>
      <c r="H428" s="4"/>
      <c r="I428" s="4"/>
      <c r="J428" s="4">
        <v>10143.65</v>
      </c>
    </row>
    <row r="429" spans="1:10" x14ac:dyDescent="0.3">
      <c r="A429" s="2" t="s">
        <v>1146</v>
      </c>
      <c r="B429" s="3" t="s">
        <v>5</v>
      </c>
      <c r="C429" s="4"/>
      <c r="D429" s="4">
        <v>10102.4</v>
      </c>
      <c r="E429" s="4"/>
      <c r="F429" s="4"/>
      <c r="G429" s="4"/>
      <c r="H429" s="4"/>
      <c r="I429" s="4"/>
      <c r="J429" s="4">
        <v>10102.4</v>
      </c>
    </row>
    <row r="430" spans="1:10" x14ac:dyDescent="0.3">
      <c r="A430" s="2" t="s">
        <v>1147</v>
      </c>
      <c r="B430" s="3" t="s">
        <v>28</v>
      </c>
      <c r="C430" s="4"/>
      <c r="D430" s="4"/>
      <c r="E430" s="4"/>
      <c r="F430" s="4">
        <v>9943.52</v>
      </c>
      <c r="G430" s="4"/>
      <c r="H430" s="4"/>
      <c r="I430" s="4"/>
      <c r="J430" s="4">
        <v>9943.52</v>
      </c>
    </row>
    <row r="431" spans="1:10" x14ac:dyDescent="0.3">
      <c r="A431" s="2" t="s">
        <v>381</v>
      </c>
      <c r="B431" s="3" t="s">
        <v>3</v>
      </c>
      <c r="C431" s="4"/>
      <c r="D431" s="4"/>
      <c r="E431" s="4"/>
      <c r="F431" s="4"/>
      <c r="G431" s="4">
        <v>9702.5499999999993</v>
      </c>
      <c r="H431" s="4"/>
      <c r="I431" s="4"/>
      <c r="J431" s="4">
        <v>9702.5499999999993</v>
      </c>
    </row>
    <row r="432" spans="1:10" x14ac:dyDescent="0.3">
      <c r="A432" s="2" t="s">
        <v>1148</v>
      </c>
      <c r="B432" s="3" t="s">
        <v>15</v>
      </c>
      <c r="C432" s="4"/>
      <c r="D432" s="4">
        <v>9661.9</v>
      </c>
      <c r="E432" s="4"/>
      <c r="F432" s="4"/>
      <c r="G432" s="4"/>
      <c r="H432" s="4"/>
      <c r="I432" s="4"/>
      <c r="J432" s="4">
        <v>9661.9</v>
      </c>
    </row>
    <row r="433" spans="1:10" x14ac:dyDescent="0.3">
      <c r="A433" s="2" t="s">
        <v>1149</v>
      </c>
      <c r="B433" s="3" t="s">
        <v>5</v>
      </c>
      <c r="C433" s="4"/>
      <c r="D433" s="4">
        <v>9644.25</v>
      </c>
      <c r="E433" s="4"/>
      <c r="F433" s="4"/>
      <c r="G433" s="4"/>
      <c r="H433" s="4"/>
      <c r="I433" s="4"/>
      <c r="J433" s="4">
        <v>9644.25</v>
      </c>
    </row>
    <row r="434" spans="1:10" x14ac:dyDescent="0.3">
      <c r="A434" s="2" t="s">
        <v>1150</v>
      </c>
      <c r="B434" s="3" t="s">
        <v>95</v>
      </c>
      <c r="C434" s="4"/>
      <c r="D434" s="4"/>
      <c r="E434" s="4"/>
      <c r="F434" s="4"/>
      <c r="G434" s="4">
        <v>9617.36</v>
      </c>
      <c r="H434" s="4"/>
      <c r="I434" s="4"/>
      <c r="J434" s="4">
        <v>9617.36</v>
      </c>
    </row>
    <row r="435" spans="1:10" x14ac:dyDescent="0.3">
      <c r="A435" s="2" t="s">
        <v>1151</v>
      </c>
      <c r="B435" s="3" t="s">
        <v>5</v>
      </c>
      <c r="C435" s="4"/>
      <c r="D435" s="4">
        <v>9612.2999999999993</v>
      </c>
      <c r="E435" s="4"/>
      <c r="F435" s="4"/>
      <c r="G435" s="4"/>
      <c r="H435" s="4"/>
      <c r="I435" s="4"/>
      <c r="J435" s="4">
        <v>9612.2999999999993</v>
      </c>
    </row>
    <row r="436" spans="1:10" x14ac:dyDescent="0.3">
      <c r="A436" s="2" t="s">
        <v>267</v>
      </c>
      <c r="B436" s="3" t="s">
        <v>5</v>
      </c>
      <c r="C436" s="4">
        <v>9595.2800000000007</v>
      </c>
      <c r="D436" s="4"/>
      <c r="E436" s="4"/>
      <c r="F436" s="4"/>
      <c r="G436" s="4"/>
      <c r="H436" s="4"/>
      <c r="I436" s="4"/>
      <c r="J436" s="4">
        <v>9595.2800000000007</v>
      </c>
    </row>
    <row r="437" spans="1:10" x14ac:dyDescent="0.3">
      <c r="A437" s="2" t="s">
        <v>174</v>
      </c>
      <c r="B437" s="3" t="s">
        <v>5</v>
      </c>
      <c r="C437" s="4">
        <v>9583.67</v>
      </c>
      <c r="D437" s="4"/>
      <c r="E437" s="4"/>
      <c r="F437" s="4"/>
      <c r="G437" s="4"/>
      <c r="H437" s="4"/>
      <c r="I437" s="4"/>
      <c r="J437" s="4">
        <v>9583.67</v>
      </c>
    </row>
    <row r="438" spans="1:10" x14ac:dyDescent="0.3">
      <c r="A438" s="2" t="s">
        <v>676</v>
      </c>
      <c r="B438" s="3" t="s">
        <v>208</v>
      </c>
      <c r="C438" s="4">
        <v>9566.2999999999993</v>
      </c>
      <c r="D438" s="4"/>
      <c r="E438" s="4"/>
      <c r="F438" s="4"/>
      <c r="G438" s="4"/>
      <c r="H438" s="4"/>
      <c r="I438" s="4"/>
      <c r="J438" s="4">
        <v>9566.2999999999993</v>
      </c>
    </row>
    <row r="439" spans="1:10" x14ac:dyDescent="0.3">
      <c r="A439" s="2" t="s">
        <v>1152</v>
      </c>
      <c r="B439" s="3" t="s">
        <v>49</v>
      </c>
      <c r="C439" s="4"/>
      <c r="D439" s="4"/>
      <c r="E439" s="4"/>
      <c r="F439" s="4">
        <v>9445.31</v>
      </c>
      <c r="G439" s="4"/>
      <c r="H439" s="4"/>
      <c r="I439" s="4"/>
      <c r="J439" s="4">
        <v>9445.31</v>
      </c>
    </row>
    <row r="440" spans="1:10" x14ac:dyDescent="0.3">
      <c r="A440" s="2" t="s">
        <v>1153</v>
      </c>
      <c r="B440" s="3" t="s">
        <v>5</v>
      </c>
      <c r="C440" s="4"/>
      <c r="D440" s="4"/>
      <c r="E440" s="4"/>
      <c r="F440" s="4">
        <v>9389.92</v>
      </c>
      <c r="G440" s="4"/>
      <c r="H440" s="4"/>
      <c r="I440" s="4"/>
      <c r="J440" s="4">
        <v>9389.92</v>
      </c>
    </row>
    <row r="441" spans="1:10" x14ac:dyDescent="0.3">
      <c r="A441" s="2" t="s">
        <v>1154</v>
      </c>
      <c r="B441" s="3" t="s">
        <v>13</v>
      </c>
      <c r="C441" s="4"/>
      <c r="D441" s="4"/>
      <c r="E441" s="4"/>
      <c r="F441" s="4"/>
      <c r="G441" s="4"/>
      <c r="H441" s="4"/>
      <c r="I441" s="4">
        <v>9349.98</v>
      </c>
      <c r="J441" s="4">
        <v>9349.98</v>
      </c>
    </row>
    <row r="442" spans="1:10" x14ac:dyDescent="0.3">
      <c r="A442" s="2" t="s">
        <v>1155</v>
      </c>
      <c r="B442" s="3" t="s">
        <v>208</v>
      </c>
      <c r="C442" s="4"/>
      <c r="D442" s="4">
        <v>9322.43</v>
      </c>
      <c r="E442" s="4"/>
      <c r="F442" s="4"/>
      <c r="G442" s="4"/>
      <c r="H442" s="4"/>
      <c r="I442" s="4"/>
      <c r="J442" s="4">
        <v>9322.43</v>
      </c>
    </row>
    <row r="443" spans="1:10" x14ac:dyDescent="0.3">
      <c r="A443" s="2" t="s">
        <v>1156</v>
      </c>
      <c r="B443" s="3" t="s">
        <v>28</v>
      </c>
      <c r="C443" s="4">
        <v>9319.25</v>
      </c>
      <c r="D443" s="4"/>
      <c r="E443" s="4"/>
      <c r="F443" s="4"/>
      <c r="G443" s="4"/>
      <c r="H443" s="4"/>
      <c r="I443" s="4"/>
      <c r="J443" s="4">
        <v>9319.25</v>
      </c>
    </row>
    <row r="444" spans="1:10" x14ac:dyDescent="0.3">
      <c r="A444" s="2" t="s">
        <v>1157</v>
      </c>
      <c r="B444" s="3" t="s">
        <v>28</v>
      </c>
      <c r="C444" s="4">
        <v>9318.8799999999992</v>
      </c>
      <c r="D444" s="4"/>
      <c r="E444" s="4"/>
      <c r="F444" s="4"/>
      <c r="G444" s="4"/>
      <c r="H444" s="4"/>
      <c r="I444" s="4"/>
      <c r="J444" s="4">
        <v>9318.8799999999992</v>
      </c>
    </row>
    <row r="445" spans="1:10" x14ac:dyDescent="0.3">
      <c r="A445" s="2" t="s">
        <v>1158</v>
      </c>
      <c r="B445" s="3" t="s">
        <v>5</v>
      </c>
      <c r="C445" s="4"/>
      <c r="D445" s="4">
        <v>9262.76</v>
      </c>
      <c r="E445" s="4"/>
      <c r="F445" s="4"/>
      <c r="G445" s="4"/>
      <c r="H445" s="4"/>
      <c r="I445" s="4"/>
      <c r="J445" s="4">
        <v>9262.76</v>
      </c>
    </row>
    <row r="446" spans="1:10" x14ac:dyDescent="0.3">
      <c r="A446" s="2" t="s">
        <v>1159</v>
      </c>
      <c r="B446" s="3" t="s">
        <v>49</v>
      </c>
      <c r="C446" s="4"/>
      <c r="D446" s="4">
        <v>9193.26</v>
      </c>
      <c r="E446" s="4"/>
      <c r="F446" s="4"/>
      <c r="G446" s="4"/>
      <c r="H446" s="4"/>
      <c r="I446" s="4"/>
      <c r="J446" s="4">
        <v>9193.26</v>
      </c>
    </row>
    <row r="447" spans="1:10" x14ac:dyDescent="0.3">
      <c r="A447" s="2" t="s">
        <v>1160</v>
      </c>
      <c r="B447" s="3" t="s">
        <v>28</v>
      </c>
      <c r="C447" s="4">
        <v>9115.58</v>
      </c>
      <c r="D447" s="4"/>
      <c r="E447" s="4"/>
      <c r="F447" s="4"/>
      <c r="G447" s="4"/>
      <c r="H447" s="4"/>
      <c r="I447" s="4"/>
      <c r="J447" s="4">
        <v>9115.58</v>
      </c>
    </row>
    <row r="448" spans="1:10" x14ac:dyDescent="0.3">
      <c r="A448" s="2" t="s">
        <v>1161</v>
      </c>
      <c r="B448" s="3" t="s">
        <v>5</v>
      </c>
      <c r="C448" s="4">
        <v>9082.64</v>
      </c>
      <c r="D448" s="4"/>
      <c r="E448" s="4"/>
      <c r="F448" s="4"/>
      <c r="G448" s="4"/>
      <c r="H448" s="4"/>
      <c r="I448" s="4"/>
      <c r="J448" s="4">
        <v>9082.64</v>
      </c>
    </row>
    <row r="449" spans="1:10" x14ac:dyDescent="0.3">
      <c r="A449" s="2" t="s">
        <v>1162</v>
      </c>
      <c r="B449" s="3" t="s">
        <v>5</v>
      </c>
      <c r="C449" s="4">
        <v>8980.52</v>
      </c>
      <c r="D449" s="4"/>
      <c r="E449" s="4"/>
      <c r="F449" s="4"/>
      <c r="G449" s="4"/>
      <c r="H449" s="4"/>
      <c r="I449" s="4"/>
      <c r="J449" s="4">
        <v>8980.52</v>
      </c>
    </row>
    <row r="450" spans="1:10" x14ac:dyDescent="0.3">
      <c r="A450" s="2" t="s">
        <v>1163</v>
      </c>
      <c r="B450" s="3" t="s">
        <v>5</v>
      </c>
      <c r="C450" s="4">
        <v>8971.6299999999992</v>
      </c>
      <c r="D450" s="4"/>
      <c r="E450" s="4"/>
      <c r="F450" s="4"/>
      <c r="G450" s="4"/>
      <c r="H450" s="4"/>
      <c r="I450" s="4"/>
      <c r="J450" s="4">
        <v>8971.6299999999992</v>
      </c>
    </row>
    <row r="451" spans="1:10" x14ac:dyDescent="0.3">
      <c r="A451" s="2" t="s">
        <v>1164</v>
      </c>
      <c r="B451" s="3" t="s">
        <v>5</v>
      </c>
      <c r="C451" s="4"/>
      <c r="D451" s="4">
        <v>8744.07</v>
      </c>
      <c r="E451" s="4"/>
      <c r="F451" s="4"/>
      <c r="G451" s="4"/>
      <c r="H451" s="4"/>
      <c r="I451" s="4"/>
      <c r="J451" s="4">
        <v>8744.07</v>
      </c>
    </row>
    <row r="452" spans="1:10" x14ac:dyDescent="0.3">
      <c r="A452" s="2" t="s">
        <v>39</v>
      </c>
      <c r="B452" s="3" t="s">
        <v>5</v>
      </c>
      <c r="C452" s="4">
        <v>8720.7800000000007</v>
      </c>
      <c r="D452" s="4"/>
      <c r="E452" s="4"/>
      <c r="F452" s="4"/>
      <c r="G452" s="4"/>
      <c r="H452" s="4"/>
      <c r="I452" s="4"/>
      <c r="J452" s="4">
        <v>8720.7800000000007</v>
      </c>
    </row>
    <row r="453" spans="1:10" x14ac:dyDescent="0.3">
      <c r="A453" s="2" t="s">
        <v>1165</v>
      </c>
      <c r="B453" s="3" t="s">
        <v>5</v>
      </c>
      <c r="C453" s="4"/>
      <c r="D453" s="4"/>
      <c r="E453" s="4"/>
      <c r="F453" s="4"/>
      <c r="G453" s="4">
        <v>8676</v>
      </c>
      <c r="H453" s="4"/>
      <c r="I453" s="4"/>
      <c r="J453" s="4">
        <v>8676</v>
      </c>
    </row>
    <row r="454" spans="1:10" x14ac:dyDescent="0.3">
      <c r="A454" s="2" t="s">
        <v>685</v>
      </c>
      <c r="B454" s="3" t="s">
        <v>5</v>
      </c>
      <c r="C454" s="4">
        <v>8592.15</v>
      </c>
      <c r="D454" s="4"/>
      <c r="E454" s="4"/>
      <c r="F454" s="4"/>
      <c r="G454" s="4"/>
      <c r="H454" s="4"/>
      <c r="I454" s="4"/>
      <c r="J454" s="4">
        <v>8592.15</v>
      </c>
    </row>
    <row r="455" spans="1:10" x14ac:dyDescent="0.3">
      <c r="A455" s="2" t="s">
        <v>1166</v>
      </c>
      <c r="B455" s="3" t="s">
        <v>49</v>
      </c>
      <c r="C455" s="4">
        <v>8540.7000000000007</v>
      </c>
      <c r="D455" s="4"/>
      <c r="E455" s="4"/>
      <c r="F455" s="4"/>
      <c r="G455" s="4"/>
      <c r="H455" s="4"/>
      <c r="I455" s="4"/>
      <c r="J455" s="4">
        <v>8540.7000000000007</v>
      </c>
    </row>
    <row r="456" spans="1:10" x14ac:dyDescent="0.3">
      <c r="A456" s="2" t="s">
        <v>1167</v>
      </c>
      <c r="B456" s="3" t="s">
        <v>5</v>
      </c>
      <c r="C456" s="4"/>
      <c r="D456" s="4"/>
      <c r="E456" s="4"/>
      <c r="F456" s="4"/>
      <c r="G456" s="4">
        <v>8518.67</v>
      </c>
      <c r="H456" s="4"/>
      <c r="I456" s="4"/>
      <c r="J456" s="4">
        <v>8518.67</v>
      </c>
    </row>
    <row r="457" spans="1:10" x14ac:dyDescent="0.3">
      <c r="A457" s="2" t="s">
        <v>1168</v>
      </c>
      <c r="B457" s="3" t="s">
        <v>13</v>
      </c>
      <c r="C457" s="4">
        <v>8444.86</v>
      </c>
      <c r="D457" s="4"/>
      <c r="E457" s="4"/>
      <c r="F457" s="4"/>
      <c r="G457" s="4"/>
      <c r="H457" s="4"/>
      <c r="I457" s="4"/>
      <c r="J457" s="4">
        <v>8444.86</v>
      </c>
    </row>
    <row r="458" spans="1:10" x14ac:dyDescent="0.3">
      <c r="A458" s="2" t="s">
        <v>1169</v>
      </c>
      <c r="B458" s="3" t="s">
        <v>49</v>
      </c>
      <c r="C458" s="4"/>
      <c r="D458" s="4"/>
      <c r="E458" s="4">
        <v>8400.4</v>
      </c>
      <c r="F458" s="4"/>
      <c r="G458" s="4"/>
      <c r="H458" s="4"/>
      <c r="I458" s="4"/>
      <c r="J458" s="4">
        <v>8400.4</v>
      </c>
    </row>
    <row r="459" spans="1:10" x14ac:dyDescent="0.3">
      <c r="A459" s="2" t="s">
        <v>1170</v>
      </c>
      <c r="B459" s="3" t="s">
        <v>208</v>
      </c>
      <c r="C459" s="4"/>
      <c r="D459" s="4"/>
      <c r="E459" s="4"/>
      <c r="F459" s="4"/>
      <c r="G459" s="4">
        <v>8382.5300000000007</v>
      </c>
      <c r="H459" s="4"/>
      <c r="I459" s="4"/>
      <c r="J459" s="4">
        <v>8382.5300000000007</v>
      </c>
    </row>
    <row r="460" spans="1:10" x14ac:dyDescent="0.3">
      <c r="A460" s="2" t="s">
        <v>48</v>
      </c>
      <c r="B460" s="3" t="s">
        <v>49</v>
      </c>
      <c r="C460" s="4">
        <v>8226.7099999999991</v>
      </c>
      <c r="D460" s="4"/>
      <c r="E460" s="4"/>
      <c r="F460" s="4"/>
      <c r="G460" s="4"/>
      <c r="H460" s="4"/>
      <c r="I460" s="4"/>
      <c r="J460" s="4">
        <v>8226.7099999999991</v>
      </c>
    </row>
    <row r="461" spans="1:10" x14ac:dyDescent="0.3">
      <c r="A461" s="2" t="s">
        <v>1171</v>
      </c>
      <c r="B461" s="3" t="s">
        <v>49</v>
      </c>
      <c r="C461" s="4"/>
      <c r="D461" s="4"/>
      <c r="E461" s="4">
        <v>2439.31</v>
      </c>
      <c r="F461" s="4"/>
      <c r="G461" s="4"/>
      <c r="H461" s="4">
        <v>5713.33</v>
      </c>
      <c r="I461" s="4"/>
      <c r="J461" s="4">
        <v>8152.6399999999994</v>
      </c>
    </row>
    <row r="462" spans="1:10" x14ac:dyDescent="0.3">
      <c r="A462" s="2" t="s">
        <v>1172</v>
      </c>
      <c r="B462" s="3" t="s">
        <v>49</v>
      </c>
      <c r="C462" s="4"/>
      <c r="D462" s="4">
        <v>7870.67</v>
      </c>
      <c r="E462" s="4"/>
      <c r="F462" s="4"/>
      <c r="G462" s="4"/>
      <c r="H462" s="4"/>
      <c r="I462" s="4"/>
      <c r="J462" s="4">
        <v>7870.67</v>
      </c>
    </row>
    <row r="463" spans="1:10" x14ac:dyDescent="0.3">
      <c r="A463" s="2" t="s">
        <v>1173</v>
      </c>
      <c r="B463" s="3" t="s">
        <v>15</v>
      </c>
      <c r="C463" s="4"/>
      <c r="D463" s="4"/>
      <c r="E463" s="4"/>
      <c r="F463" s="4"/>
      <c r="G463" s="4"/>
      <c r="H463" s="4">
        <v>7186.51</v>
      </c>
      <c r="I463" s="4"/>
      <c r="J463" s="4">
        <v>7186.51</v>
      </c>
    </row>
    <row r="464" spans="1:10" x14ac:dyDescent="0.3">
      <c r="A464" s="2" t="s">
        <v>1174</v>
      </c>
      <c r="B464" s="3" t="s">
        <v>5</v>
      </c>
      <c r="C464" s="4"/>
      <c r="D464" s="4">
        <v>7101.6399999999994</v>
      </c>
      <c r="E464" s="4"/>
      <c r="F464" s="4"/>
      <c r="G464" s="4"/>
      <c r="H464" s="4"/>
      <c r="I464" s="4"/>
      <c r="J464" s="4">
        <v>7101.6399999999994</v>
      </c>
    </row>
    <row r="465" spans="1:10" x14ac:dyDescent="0.3">
      <c r="A465" s="2" t="s">
        <v>392</v>
      </c>
      <c r="B465" s="3" t="s">
        <v>5</v>
      </c>
      <c r="C465" s="4"/>
      <c r="D465" s="4"/>
      <c r="E465" s="4"/>
      <c r="F465" s="4"/>
      <c r="G465" s="4">
        <v>6985.44</v>
      </c>
      <c r="H465" s="4"/>
      <c r="I465" s="4"/>
      <c r="J465" s="4">
        <v>6985.44</v>
      </c>
    </row>
    <row r="466" spans="1:10" x14ac:dyDescent="0.3">
      <c r="A466" s="2" t="s">
        <v>103</v>
      </c>
      <c r="B466" s="3" t="s">
        <v>3</v>
      </c>
      <c r="C466" s="4"/>
      <c r="D466" s="4"/>
      <c r="E466" s="4"/>
      <c r="F466" s="4"/>
      <c r="G466" s="4"/>
      <c r="H466" s="4">
        <v>6742.2000000000007</v>
      </c>
      <c r="I466" s="4"/>
      <c r="J466" s="4">
        <v>6742.2000000000007</v>
      </c>
    </row>
    <row r="467" spans="1:10" x14ac:dyDescent="0.3">
      <c r="A467" s="2" t="s">
        <v>1175</v>
      </c>
      <c r="B467" s="3" t="s">
        <v>5</v>
      </c>
      <c r="C467" s="4"/>
      <c r="D467" s="4"/>
      <c r="E467" s="4">
        <v>6656.58</v>
      </c>
      <c r="F467" s="4"/>
      <c r="G467" s="4"/>
      <c r="H467" s="4"/>
      <c r="I467" s="4"/>
      <c r="J467" s="4">
        <v>6656.58</v>
      </c>
    </row>
    <row r="468" spans="1:10" x14ac:dyDescent="0.3">
      <c r="A468" s="2" t="s">
        <v>1176</v>
      </c>
      <c r="B468" s="3" t="s">
        <v>8</v>
      </c>
      <c r="C468" s="4">
        <v>6573.89</v>
      </c>
      <c r="D468" s="4"/>
      <c r="E468" s="4"/>
      <c r="F468" s="4"/>
      <c r="G468" s="4"/>
      <c r="H468" s="4"/>
      <c r="I468" s="4"/>
      <c r="J468" s="4">
        <v>6573.89</v>
      </c>
    </row>
    <row r="469" spans="1:10" x14ac:dyDescent="0.3">
      <c r="A469" s="2" t="s">
        <v>1177</v>
      </c>
      <c r="B469" s="3" t="s">
        <v>49</v>
      </c>
      <c r="C469" s="4"/>
      <c r="D469" s="4"/>
      <c r="E469" s="4"/>
      <c r="F469" s="4">
        <v>6569.14</v>
      </c>
      <c r="G469" s="4"/>
      <c r="H469" s="4"/>
      <c r="I469" s="4"/>
      <c r="J469" s="4">
        <v>6569.14</v>
      </c>
    </row>
    <row r="470" spans="1:10" x14ac:dyDescent="0.3">
      <c r="A470" s="2" t="s">
        <v>1178</v>
      </c>
      <c r="B470" s="3" t="s">
        <v>208</v>
      </c>
      <c r="C470" s="4">
        <v>6462.54</v>
      </c>
      <c r="D470" s="4"/>
      <c r="E470" s="4"/>
      <c r="F470" s="4"/>
      <c r="G470" s="4"/>
      <c r="H470" s="4"/>
      <c r="I470" s="4"/>
      <c r="J470" s="4">
        <v>6462.54</v>
      </c>
    </row>
    <row r="471" spans="1:10" x14ac:dyDescent="0.3">
      <c r="A471" s="2" t="s">
        <v>1179</v>
      </c>
      <c r="B471" s="3" t="s">
        <v>5</v>
      </c>
      <c r="C471" s="4"/>
      <c r="D471" s="4"/>
      <c r="E471" s="4">
        <v>6185.79</v>
      </c>
      <c r="F471" s="4"/>
      <c r="G471" s="4"/>
      <c r="H471" s="4"/>
      <c r="I471" s="4"/>
      <c r="J471" s="4">
        <v>6185.79</v>
      </c>
    </row>
    <row r="472" spans="1:10" x14ac:dyDescent="0.3">
      <c r="A472" s="2" t="s">
        <v>333</v>
      </c>
      <c r="B472" s="3" t="s">
        <v>5</v>
      </c>
      <c r="C472" s="4"/>
      <c r="D472" s="4"/>
      <c r="E472" s="4">
        <v>5958.96</v>
      </c>
      <c r="F472" s="4"/>
      <c r="G472" s="4"/>
      <c r="H472" s="4"/>
      <c r="I472" s="4"/>
      <c r="J472" s="4">
        <v>5958.96</v>
      </c>
    </row>
    <row r="473" spans="1:10" x14ac:dyDescent="0.3">
      <c r="A473" s="2" t="s">
        <v>1180</v>
      </c>
      <c r="B473" s="3" t="s">
        <v>49</v>
      </c>
      <c r="C473" s="4"/>
      <c r="D473" s="4"/>
      <c r="E473" s="4"/>
      <c r="F473" s="4"/>
      <c r="G473" s="4">
        <v>5850.64</v>
      </c>
      <c r="H473" s="4"/>
      <c r="I473" s="4"/>
      <c r="J473" s="4">
        <v>5850.64</v>
      </c>
    </row>
    <row r="474" spans="1:10" x14ac:dyDescent="0.3">
      <c r="A474" s="2" t="s">
        <v>1181</v>
      </c>
      <c r="B474" s="3" t="s">
        <v>5</v>
      </c>
      <c r="C474" s="4"/>
      <c r="D474" s="4">
        <v>5848.6399999999994</v>
      </c>
      <c r="E474" s="4"/>
      <c r="F474" s="4"/>
      <c r="G474" s="4"/>
      <c r="H474" s="4"/>
      <c r="I474" s="4"/>
      <c r="J474" s="4">
        <v>5848.6399999999994</v>
      </c>
    </row>
    <row r="475" spans="1:10" x14ac:dyDescent="0.3">
      <c r="A475" s="2" t="s">
        <v>1182</v>
      </c>
      <c r="B475" s="3" t="s">
        <v>1109</v>
      </c>
      <c r="C475" s="4">
        <v>5582.65</v>
      </c>
      <c r="D475" s="4"/>
      <c r="E475" s="4"/>
      <c r="F475" s="4"/>
      <c r="G475" s="4"/>
      <c r="H475" s="4"/>
      <c r="I475" s="4"/>
      <c r="J475" s="4">
        <v>5582.65</v>
      </c>
    </row>
    <row r="476" spans="1:10" x14ac:dyDescent="0.3">
      <c r="A476" s="2" t="s">
        <v>1183</v>
      </c>
      <c r="B476" s="3" t="s">
        <v>5</v>
      </c>
      <c r="C476" s="4">
        <v>5552.82</v>
      </c>
      <c r="D476" s="4"/>
      <c r="E476" s="4"/>
      <c r="F476" s="4"/>
      <c r="G476" s="4"/>
      <c r="H476" s="4"/>
      <c r="I476" s="4"/>
      <c r="J476" s="4">
        <v>5552.82</v>
      </c>
    </row>
    <row r="477" spans="1:10" x14ac:dyDescent="0.3">
      <c r="A477" s="2" t="s">
        <v>1184</v>
      </c>
      <c r="B477" s="3" t="s">
        <v>49</v>
      </c>
      <c r="C477" s="4">
        <v>5203.1000000000004</v>
      </c>
      <c r="D477" s="4"/>
      <c r="E477" s="4"/>
      <c r="F477" s="4"/>
      <c r="G477" s="4"/>
      <c r="H477" s="4"/>
      <c r="I477" s="4"/>
      <c r="J477" s="4">
        <v>5203.1000000000004</v>
      </c>
    </row>
    <row r="478" spans="1:10" x14ac:dyDescent="0.3">
      <c r="A478" s="2" t="s">
        <v>1185</v>
      </c>
      <c r="B478" s="3" t="s">
        <v>5</v>
      </c>
      <c r="C478" s="4">
        <v>5040.38</v>
      </c>
      <c r="D478" s="4"/>
      <c r="E478" s="4"/>
      <c r="F478" s="4"/>
      <c r="G478" s="4"/>
      <c r="H478" s="4"/>
      <c r="I478" s="4"/>
      <c r="J478" s="4">
        <v>5040.38</v>
      </c>
    </row>
    <row r="479" spans="1:10" x14ac:dyDescent="0.3">
      <c r="A479" s="2" t="s">
        <v>1186</v>
      </c>
      <c r="B479" s="3" t="s">
        <v>5</v>
      </c>
      <c r="C479" s="4">
        <v>4983.0600000000004</v>
      </c>
      <c r="D479" s="4"/>
      <c r="E479" s="4"/>
      <c r="F479" s="4"/>
      <c r="G479" s="4"/>
      <c r="H479" s="4"/>
      <c r="I479" s="4"/>
      <c r="J479" s="4">
        <v>4983.0600000000004</v>
      </c>
    </row>
    <row r="480" spans="1:10" x14ac:dyDescent="0.3">
      <c r="A480" s="2" t="s">
        <v>1187</v>
      </c>
      <c r="B480" s="3" t="s">
        <v>5</v>
      </c>
      <c r="C480" s="4"/>
      <c r="D480" s="4"/>
      <c r="E480" s="4"/>
      <c r="F480" s="4"/>
      <c r="G480" s="4">
        <v>4726.8</v>
      </c>
      <c r="H480" s="4"/>
      <c r="I480" s="4"/>
      <c r="J480" s="4">
        <v>4726.8</v>
      </c>
    </row>
    <row r="481" spans="1:10" x14ac:dyDescent="0.3">
      <c r="A481" s="2" t="s">
        <v>1188</v>
      </c>
      <c r="B481" s="3" t="s">
        <v>3</v>
      </c>
      <c r="C481" s="4"/>
      <c r="D481" s="4"/>
      <c r="E481" s="4">
        <v>1996.78</v>
      </c>
      <c r="F481" s="4">
        <v>2686.18</v>
      </c>
      <c r="G481" s="4"/>
      <c r="H481" s="4"/>
      <c r="I481" s="4"/>
      <c r="J481" s="4">
        <v>4682.96</v>
      </c>
    </row>
    <row r="482" spans="1:10" x14ac:dyDescent="0.3">
      <c r="A482" s="2" t="s">
        <v>1189</v>
      </c>
      <c r="B482" s="3" t="s">
        <v>930</v>
      </c>
      <c r="C482" s="4"/>
      <c r="D482" s="4"/>
      <c r="E482" s="4">
        <v>4648.38</v>
      </c>
      <c r="F482" s="4"/>
      <c r="G482" s="4"/>
      <c r="H482" s="4"/>
      <c r="I482" s="4"/>
      <c r="J482" s="4">
        <v>4648.38</v>
      </c>
    </row>
    <row r="483" spans="1:10" x14ac:dyDescent="0.3">
      <c r="A483" s="2" t="s">
        <v>238</v>
      </c>
      <c r="B483" s="3" t="s">
        <v>28</v>
      </c>
      <c r="C483" s="4">
        <v>4606.6000000000004</v>
      </c>
      <c r="D483" s="4"/>
      <c r="E483" s="4"/>
      <c r="F483" s="4"/>
      <c r="G483" s="4"/>
      <c r="H483" s="4"/>
      <c r="I483" s="4"/>
      <c r="J483" s="4">
        <v>4606.6000000000004</v>
      </c>
    </row>
    <row r="484" spans="1:10" x14ac:dyDescent="0.3">
      <c r="A484" s="2" t="s">
        <v>419</v>
      </c>
      <c r="B484" s="3" t="s">
        <v>5</v>
      </c>
      <c r="C484" s="4"/>
      <c r="D484" s="4"/>
      <c r="E484" s="4"/>
      <c r="F484" s="4"/>
      <c r="G484" s="4"/>
      <c r="H484" s="4">
        <v>4554.55</v>
      </c>
      <c r="I484" s="4"/>
      <c r="J484" s="4">
        <v>4554.55</v>
      </c>
    </row>
    <row r="485" spans="1:10" x14ac:dyDescent="0.3">
      <c r="A485" s="2" t="s">
        <v>1190</v>
      </c>
      <c r="B485" s="3" t="s">
        <v>49</v>
      </c>
      <c r="C485" s="4"/>
      <c r="D485" s="4"/>
      <c r="E485" s="4"/>
      <c r="F485" s="4"/>
      <c r="G485" s="4">
        <v>4040.88</v>
      </c>
      <c r="H485" s="4"/>
      <c r="I485" s="4"/>
      <c r="J485" s="4">
        <v>4040.88</v>
      </c>
    </row>
    <row r="486" spans="1:10" x14ac:dyDescent="0.3">
      <c r="A486" s="2" t="s">
        <v>757</v>
      </c>
      <c r="B486" s="3" t="s">
        <v>15</v>
      </c>
      <c r="C486" s="4"/>
      <c r="D486" s="4"/>
      <c r="E486" s="4">
        <v>3925.71</v>
      </c>
      <c r="F486" s="4">
        <v>0</v>
      </c>
      <c r="G486" s="4"/>
      <c r="H486" s="4"/>
      <c r="I486" s="4"/>
      <c r="J486" s="4">
        <v>3925.71</v>
      </c>
    </row>
    <row r="487" spans="1:10" x14ac:dyDescent="0.3">
      <c r="A487" s="2" t="s">
        <v>1191</v>
      </c>
      <c r="B487" s="3" t="s">
        <v>5</v>
      </c>
      <c r="C487" s="4"/>
      <c r="D487" s="4"/>
      <c r="E487" s="4"/>
      <c r="F487" s="4"/>
      <c r="G487" s="4">
        <v>3842.8</v>
      </c>
      <c r="H487" s="4"/>
      <c r="I487" s="4"/>
      <c r="J487" s="4">
        <v>3842.8</v>
      </c>
    </row>
    <row r="488" spans="1:10" x14ac:dyDescent="0.3">
      <c r="A488" s="2" t="s">
        <v>1192</v>
      </c>
      <c r="B488" s="3" t="s">
        <v>49</v>
      </c>
      <c r="C488" s="4"/>
      <c r="D488" s="4">
        <v>3638.88</v>
      </c>
      <c r="E488" s="4"/>
      <c r="F488" s="4"/>
      <c r="G488" s="4"/>
      <c r="H488" s="4"/>
      <c r="I488" s="4"/>
      <c r="J488" s="4">
        <v>3638.88</v>
      </c>
    </row>
    <row r="489" spans="1:10" x14ac:dyDescent="0.3">
      <c r="A489" s="2" t="s">
        <v>898</v>
      </c>
      <c r="B489" s="3" t="s">
        <v>3</v>
      </c>
      <c r="C489" s="4"/>
      <c r="D489" s="4"/>
      <c r="E489" s="4">
        <v>3140.28</v>
      </c>
      <c r="F489" s="4">
        <v>440</v>
      </c>
      <c r="G489" s="4"/>
      <c r="H489" s="4"/>
      <c r="I489" s="4"/>
      <c r="J489" s="4">
        <v>3580.28</v>
      </c>
    </row>
    <row r="490" spans="1:10" x14ac:dyDescent="0.3">
      <c r="A490" s="2" t="s">
        <v>1193</v>
      </c>
      <c r="B490" s="3" t="s">
        <v>5</v>
      </c>
      <c r="C490" s="4">
        <v>3494.4</v>
      </c>
      <c r="D490" s="4"/>
      <c r="E490" s="4"/>
      <c r="F490" s="4"/>
      <c r="G490" s="4"/>
      <c r="H490" s="4"/>
      <c r="I490" s="4"/>
      <c r="J490" s="4">
        <v>3494.4</v>
      </c>
    </row>
    <row r="491" spans="1:10" x14ac:dyDescent="0.3">
      <c r="A491" s="2" t="s">
        <v>1194</v>
      </c>
      <c r="B491" s="3" t="s">
        <v>3</v>
      </c>
      <c r="C491" s="4">
        <v>3417.61</v>
      </c>
      <c r="D491" s="4"/>
      <c r="E491" s="4"/>
      <c r="F491" s="4"/>
      <c r="G491" s="4"/>
      <c r="H491" s="4"/>
      <c r="I491" s="4"/>
      <c r="J491" s="4">
        <v>3417.61</v>
      </c>
    </row>
    <row r="492" spans="1:10" x14ac:dyDescent="0.3">
      <c r="A492" s="2" t="s">
        <v>1195</v>
      </c>
      <c r="B492" s="3" t="s">
        <v>3</v>
      </c>
      <c r="C492" s="4"/>
      <c r="D492" s="4"/>
      <c r="E492" s="4"/>
      <c r="F492" s="4"/>
      <c r="G492" s="4"/>
      <c r="H492" s="4">
        <v>3390.12</v>
      </c>
      <c r="I492" s="4"/>
      <c r="J492" s="4">
        <v>3390.12</v>
      </c>
    </row>
    <row r="493" spans="1:10" x14ac:dyDescent="0.3">
      <c r="A493" s="2" t="s">
        <v>1196</v>
      </c>
      <c r="B493" s="3" t="s">
        <v>930</v>
      </c>
      <c r="C493" s="4">
        <v>3388</v>
      </c>
      <c r="D493" s="4"/>
      <c r="E493" s="4"/>
      <c r="F493" s="4"/>
      <c r="G493" s="4"/>
      <c r="H493" s="4"/>
      <c r="I493" s="4"/>
      <c r="J493" s="4">
        <v>3388</v>
      </c>
    </row>
    <row r="494" spans="1:10" x14ac:dyDescent="0.3">
      <c r="A494" s="2" t="s">
        <v>62</v>
      </c>
      <c r="B494" s="3" t="s">
        <v>3</v>
      </c>
      <c r="C494" s="4"/>
      <c r="D494" s="4"/>
      <c r="E494" s="4"/>
      <c r="F494" s="4"/>
      <c r="G494" s="4">
        <v>3248.88</v>
      </c>
      <c r="H494" s="4"/>
      <c r="I494" s="4"/>
      <c r="J494" s="4">
        <v>3248.88</v>
      </c>
    </row>
    <row r="495" spans="1:10" x14ac:dyDescent="0.3">
      <c r="A495" s="2" t="s">
        <v>1197</v>
      </c>
      <c r="B495" s="3" t="s">
        <v>3</v>
      </c>
      <c r="C495" s="4">
        <v>3109.07</v>
      </c>
      <c r="D495" s="4"/>
      <c r="E495" s="4"/>
      <c r="F495" s="4"/>
      <c r="G495" s="4"/>
      <c r="H495" s="4"/>
      <c r="I495" s="4"/>
      <c r="J495" s="4">
        <v>3109.07</v>
      </c>
    </row>
    <row r="496" spans="1:10" x14ac:dyDescent="0.3">
      <c r="A496" s="2" t="s">
        <v>1198</v>
      </c>
      <c r="B496" s="3" t="s">
        <v>208</v>
      </c>
      <c r="C496" s="4">
        <v>3031.37</v>
      </c>
      <c r="D496" s="4"/>
      <c r="E496" s="4"/>
      <c r="F496" s="4"/>
      <c r="G496" s="4"/>
      <c r="H496" s="4"/>
      <c r="I496" s="4"/>
      <c r="J496" s="4">
        <v>3031.37</v>
      </c>
    </row>
    <row r="497" spans="1:10" x14ac:dyDescent="0.3">
      <c r="A497" s="2" t="s">
        <v>1199</v>
      </c>
      <c r="B497" s="3" t="s">
        <v>108</v>
      </c>
      <c r="C497" s="4"/>
      <c r="D497" s="4"/>
      <c r="E497" s="4"/>
      <c r="F497" s="4"/>
      <c r="G497" s="4"/>
      <c r="H497" s="4">
        <v>2677.94</v>
      </c>
      <c r="I497" s="4"/>
      <c r="J497" s="4">
        <v>2677.94</v>
      </c>
    </row>
    <row r="498" spans="1:10" x14ac:dyDescent="0.3">
      <c r="A498" s="2" t="s">
        <v>882</v>
      </c>
      <c r="B498" s="3" t="s">
        <v>5</v>
      </c>
      <c r="C498" s="4"/>
      <c r="D498" s="4"/>
      <c r="E498" s="4"/>
      <c r="F498" s="4"/>
      <c r="G498" s="4"/>
      <c r="H498" s="4">
        <v>2603.06</v>
      </c>
      <c r="I498" s="4"/>
      <c r="J498" s="4">
        <v>2603.06</v>
      </c>
    </row>
    <row r="499" spans="1:10" x14ac:dyDescent="0.3">
      <c r="A499" s="2" t="s">
        <v>1200</v>
      </c>
      <c r="B499" s="3" t="s">
        <v>15</v>
      </c>
      <c r="C499" s="4"/>
      <c r="D499" s="4"/>
      <c r="E499" s="4"/>
      <c r="F499" s="4">
        <v>2437.6999999999998</v>
      </c>
      <c r="G499" s="4"/>
      <c r="H499" s="4"/>
      <c r="I499" s="4"/>
      <c r="J499" s="4">
        <v>2437.6999999999998</v>
      </c>
    </row>
    <row r="500" spans="1:10" x14ac:dyDescent="0.3">
      <c r="A500" s="2" t="s">
        <v>1201</v>
      </c>
      <c r="B500" s="3" t="s">
        <v>3</v>
      </c>
      <c r="C500" s="4"/>
      <c r="D500" s="4"/>
      <c r="E500" s="4"/>
      <c r="F500" s="4"/>
      <c r="G500" s="4">
        <v>2227.0500000000002</v>
      </c>
      <c r="H500" s="4"/>
      <c r="I500" s="4"/>
      <c r="J500" s="4">
        <v>2227.0500000000002</v>
      </c>
    </row>
    <row r="501" spans="1:10" x14ac:dyDescent="0.3">
      <c r="A501" s="2" t="s">
        <v>1202</v>
      </c>
      <c r="B501" s="3" t="s">
        <v>3</v>
      </c>
      <c r="C501" s="4"/>
      <c r="D501" s="4"/>
      <c r="E501" s="4"/>
      <c r="F501" s="4"/>
      <c r="G501" s="4"/>
      <c r="H501" s="4"/>
      <c r="I501" s="4">
        <v>2194.96</v>
      </c>
      <c r="J501" s="4">
        <v>2194.96</v>
      </c>
    </row>
    <row r="502" spans="1:10" x14ac:dyDescent="0.3">
      <c r="A502" s="2" t="s">
        <v>728</v>
      </c>
      <c r="B502" s="3" t="s">
        <v>5</v>
      </c>
      <c r="C502" s="4"/>
      <c r="D502" s="4">
        <v>2162.7399999999998</v>
      </c>
      <c r="E502" s="4"/>
      <c r="F502" s="4"/>
      <c r="G502" s="4"/>
      <c r="H502" s="4"/>
      <c r="I502" s="4"/>
      <c r="J502" s="4">
        <v>2162.7399999999998</v>
      </c>
    </row>
    <row r="503" spans="1:10" x14ac:dyDescent="0.3">
      <c r="A503" s="2" t="s">
        <v>1203</v>
      </c>
      <c r="B503" s="3" t="s">
        <v>5</v>
      </c>
      <c r="C503" s="4"/>
      <c r="D503" s="4">
        <v>1805.83</v>
      </c>
      <c r="E503" s="4"/>
      <c r="F503" s="4"/>
      <c r="G503" s="4"/>
      <c r="H503" s="4"/>
      <c r="I503" s="4"/>
      <c r="J503" s="4">
        <v>1805.83</v>
      </c>
    </row>
    <row r="504" spans="1:10" x14ac:dyDescent="0.3">
      <c r="A504" s="2" t="s">
        <v>1204</v>
      </c>
      <c r="B504" s="3" t="s">
        <v>5</v>
      </c>
      <c r="C504" s="4"/>
      <c r="D504" s="4"/>
      <c r="E504" s="4"/>
      <c r="F504" s="4"/>
      <c r="G504" s="4">
        <v>1697.85</v>
      </c>
      <c r="H504" s="4"/>
      <c r="I504" s="4"/>
      <c r="J504" s="4">
        <v>1697.85</v>
      </c>
    </row>
    <row r="505" spans="1:10" x14ac:dyDescent="0.3">
      <c r="A505" s="2" t="s">
        <v>25</v>
      </c>
      <c r="B505" s="3" t="s">
        <v>49</v>
      </c>
      <c r="C505" s="4">
        <v>1670.76</v>
      </c>
      <c r="D505" s="4"/>
      <c r="E505" s="4"/>
      <c r="F505" s="4"/>
      <c r="G505" s="4"/>
      <c r="H505" s="4"/>
      <c r="I505" s="4"/>
      <c r="J505" s="4">
        <v>1670.76</v>
      </c>
    </row>
    <row r="506" spans="1:10" x14ac:dyDescent="0.3">
      <c r="A506" s="2" t="s">
        <v>1205</v>
      </c>
      <c r="B506" s="3" t="s">
        <v>5</v>
      </c>
      <c r="C506" s="4"/>
      <c r="D506" s="4"/>
      <c r="E506" s="4"/>
      <c r="F506" s="4">
        <v>1462.7</v>
      </c>
      <c r="G506" s="4"/>
      <c r="H506" s="4"/>
      <c r="I506" s="4"/>
      <c r="J506" s="4">
        <v>1462.7</v>
      </c>
    </row>
    <row r="507" spans="1:10" x14ac:dyDescent="0.3">
      <c r="A507" s="2" t="s">
        <v>1206</v>
      </c>
      <c r="B507" s="3" t="s">
        <v>5</v>
      </c>
      <c r="C507" s="4"/>
      <c r="D507" s="4"/>
      <c r="E507" s="4"/>
      <c r="F507" s="4"/>
      <c r="G507" s="4"/>
      <c r="H507" s="4"/>
      <c r="I507" s="4">
        <v>1363.69</v>
      </c>
      <c r="J507" s="4">
        <v>1363.69</v>
      </c>
    </row>
    <row r="508" spans="1:10" x14ac:dyDescent="0.3">
      <c r="A508" s="2" t="s">
        <v>543</v>
      </c>
      <c r="B508" s="3" t="s">
        <v>522</v>
      </c>
      <c r="C508" s="4"/>
      <c r="D508" s="4"/>
      <c r="E508" s="4">
        <v>1245.78</v>
      </c>
      <c r="F508" s="4"/>
      <c r="G508" s="4"/>
      <c r="H508" s="4"/>
      <c r="I508" s="4"/>
      <c r="J508" s="4">
        <v>1245.78</v>
      </c>
    </row>
    <row r="509" spans="1:10" x14ac:dyDescent="0.3">
      <c r="A509" s="2" t="s">
        <v>1207</v>
      </c>
      <c r="B509" s="3" t="s">
        <v>49</v>
      </c>
      <c r="C509" s="4"/>
      <c r="D509" s="4"/>
      <c r="E509" s="4">
        <v>1235.8399999999999</v>
      </c>
      <c r="F509" s="4"/>
      <c r="G509" s="4"/>
      <c r="H509" s="4"/>
      <c r="I509" s="4"/>
      <c r="J509" s="4">
        <v>1235.8399999999999</v>
      </c>
    </row>
    <row r="510" spans="1:10" x14ac:dyDescent="0.3">
      <c r="A510" s="2" t="s">
        <v>288</v>
      </c>
      <c r="B510" s="3" t="s">
        <v>28</v>
      </c>
      <c r="C510" s="4"/>
      <c r="D510" s="4"/>
      <c r="E510" s="4"/>
      <c r="F510" s="4"/>
      <c r="G510" s="4"/>
      <c r="H510" s="4">
        <v>1209.3699999999999</v>
      </c>
      <c r="I510" s="4"/>
      <c r="J510" s="4">
        <v>1209.3699999999999</v>
      </c>
    </row>
    <row r="511" spans="1:10" x14ac:dyDescent="0.3">
      <c r="A511" s="2" t="s">
        <v>1208</v>
      </c>
      <c r="B511" s="3" t="s">
        <v>49</v>
      </c>
      <c r="C511" s="4"/>
      <c r="D511" s="4"/>
      <c r="E511" s="4">
        <v>1168.7</v>
      </c>
      <c r="F511" s="4"/>
      <c r="G511" s="4"/>
      <c r="H511" s="4"/>
      <c r="I511" s="4"/>
      <c r="J511" s="4">
        <v>1168.7</v>
      </c>
    </row>
    <row r="512" spans="1:10" x14ac:dyDescent="0.3">
      <c r="A512" s="2" t="s">
        <v>1209</v>
      </c>
      <c r="B512" s="3" t="s">
        <v>817</v>
      </c>
      <c r="C512" s="4"/>
      <c r="D512" s="4"/>
      <c r="E512" s="4"/>
      <c r="F512" s="4">
        <v>1139.27</v>
      </c>
      <c r="G512" s="4"/>
      <c r="H512" s="4"/>
      <c r="I512" s="4"/>
      <c r="J512" s="4">
        <v>1139.27</v>
      </c>
    </row>
    <row r="513" spans="1:10" x14ac:dyDescent="0.3">
      <c r="A513" s="2" t="s">
        <v>744</v>
      </c>
      <c r="B513" s="3" t="s">
        <v>49</v>
      </c>
      <c r="C513" s="4"/>
      <c r="D513" s="4"/>
      <c r="E513" s="4">
        <v>1095.6400000000001</v>
      </c>
      <c r="F513" s="4"/>
      <c r="G513" s="4"/>
      <c r="H513" s="4"/>
      <c r="I513" s="4"/>
      <c r="J513" s="4">
        <v>1095.6400000000001</v>
      </c>
    </row>
    <row r="514" spans="1:10" x14ac:dyDescent="0.3">
      <c r="A514" s="2" t="s">
        <v>26</v>
      </c>
      <c r="B514" s="3" t="s">
        <v>3</v>
      </c>
      <c r="C514" s="4">
        <v>1034.74</v>
      </c>
      <c r="D514" s="4"/>
      <c r="E514" s="4"/>
      <c r="F514" s="4"/>
      <c r="G514" s="4"/>
      <c r="H514" s="4"/>
      <c r="I514" s="4"/>
      <c r="J514" s="4">
        <v>1034.74</v>
      </c>
    </row>
    <row r="515" spans="1:10" x14ac:dyDescent="0.3">
      <c r="A515" s="2" t="s">
        <v>209</v>
      </c>
      <c r="B515" s="3" t="s">
        <v>5</v>
      </c>
      <c r="C515" s="4"/>
      <c r="D515" s="4">
        <v>978.26</v>
      </c>
      <c r="E515" s="4"/>
      <c r="F515" s="4"/>
      <c r="G515" s="4"/>
      <c r="H515" s="4"/>
      <c r="I515" s="4"/>
      <c r="J515" s="4">
        <v>978.26</v>
      </c>
    </row>
    <row r="516" spans="1:10" x14ac:dyDescent="0.3">
      <c r="A516" s="2" t="s">
        <v>1210</v>
      </c>
      <c r="B516" s="3" t="s">
        <v>522</v>
      </c>
      <c r="C516" s="4">
        <v>945.56</v>
      </c>
      <c r="D516" s="4"/>
      <c r="E516" s="4"/>
      <c r="F516" s="4"/>
      <c r="G516" s="4"/>
      <c r="H516" s="4"/>
      <c r="I516" s="4"/>
      <c r="J516" s="4">
        <v>945.56</v>
      </c>
    </row>
    <row r="517" spans="1:10" x14ac:dyDescent="0.3">
      <c r="A517" s="2" t="s">
        <v>905</v>
      </c>
      <c r="B517" s="3" t="s">
        <v>28</v>
      </c>
      <c r="C517" s="4">
        <v>929.09000000002561</v>
      </c>
      <c r="D517" s="4"/>
      <c r="E517" s="4"/>
      <c r="F517" s="4"/>
      <c r="G517" s="4"/>
      <c r="H517" s="4"/>
      <c r="I517" s="4"/>
      <c r="J517" s="4">
        <v>929.09000000002561</v>
      </c>
    </row>
    <row r="518" spans="1:10" x14ac:dyDescent="0.3">
      <c r="A518" s="2" t="s">
        <v>1211</v>
      </c>
      <c r="B518" s="3" t="s">
        <v>5</v>
      </c>
      <c r="C518" s="4"/>
      <c r="D518" s="4">
        <v>828</v>
      </c>
      <c r="E518" s="4"/>
      <c r="F518" s="4"/>
      <c r="G518" s="4"/>
      <c r="H518" s="4"/>
      <c r="I518" s="4"/>
      <c r="J518" s="4">
        <v>828</v>
      </c>
    </row>
    <row r="519" spans="1:10" x14ac:dyDescent="0.3">
      <c r="A519" s="2" t="s">
        <v>80</v>
      </c>
      <c r="B519" s="3" t="s">
        <v>3</v>
      </c>
      <c r="C519" s="4"/>
      <c r="D519" s="4"/>
      <c r="E519" s="4"/>
      <c r="F519" s="4"/>
      <c r="G519" s="4"/>
      <c r="H519" s="4">
        <v>575.80999999999995</v>
      </c>
      <c r="I519" s="4"/>
      <c r="J519" s="4">
        <v>575.80999999999995</v>
      </c>
    </row>
    <row r="520" spans="1:10" x14ac:dyDescent="0.3">
      <c r="A520" s="2" t="s">
        <v>249</v>
      </c>
      <c r="B520" s="3" t="s">
        <v>3</v>
      </c>
      <c r="C520" s="4">
        <v>414.79</v>
      </c>
      <c r="D520" s="4"/>
      <c r="E520" s="4"/>
      <c r="F520" s="4"/>
      <c r="G520" s="4"/>
      <c r="H520" s="4"/>
      <c r="I520" s="4"/>
      <c r="J520" s="4">
        <v>414.79</v>
      </c>
    </row>
    <row r="521" spans="1:10" x14ac:dyDescent="0.3">
      <c r="A521" s="2" t="s">
        <v>1212</v>
      </c>
      <c r="B521" s="3" t="s">
        <v>3</v>
      </c>
      <c r="C521" s="4">
        <v>402.84</v>
      </c>
      <c r="D521" s="4"/>
      <c r="E521" s="4"/>
      <c r="F521" s="4"/>
      <c r="G521" s="4"/>
      <c r="H521" s="4"/>
      <c r="I521" s="4"/>
      <c r="J521" s="4">
        <v>402.84</v>
      </c>
    </row>
    <row r="522" spans="1:10" x14ac:dyDescent="0.3">
      <c r="A522" s="2" t="s">
        <v>1213</v>
      </c>
      <c r="B522" s="3" t="s">
        <v>648</v>
      </c>
      <c r="C522" s="4"/>
      <c r="D522" s="4"/>
      <c r="E522" s="4"/>
      <c r="F522" s="4"/>
      <c r="G522" s="4"/>
      <c r="H522" s="4">
        <v>302.36</v>
      </c>
      <c r="I522" s="4"/>
      <c r="J522" s="4">
        <v>302.36</v>
      </c>
    </row>
    <row r="523" spans="1:10" x14ac:dyDescent="0.3">
      <c r="A523" s="2" t="s">
        <v>121</v>
      </c>
      <c r="B523" s="3" t="s">
        <v>3</v>
      </c>
      <c r="C523" s="4"/>
      <c r="D523" s="4"/>
      <c r="E523" s="4"/>
      <c r="F523" s="4"/>
      <c r="G523" s="4">
        <v>294.2</v>
      </c>
      <c r="H523" s="4"/>
      <c r="I523" s="4"/>
      <c r="J523" s="4">
        <v>294.2</v>
      </c>
    </row>
    <row r="524" spans="1:10" x14ac:dyDescent="0.3">
      <c r="A524" s="2" t="s">
        <v>184</v>
      </c>
      <c r="B524" s="3" t="s">
        <v>3</v>
      </c>
      <c r="C524" s="4">
        <v>273.22000000000003</v>
      </c>
      <c r="D524" s="4"/>
      <c r="E524" s="4"/>
      <c r="F524" s="4"/>
      <c r="G524" s="4"/>
      <c r="H524" s="4"/>
      <c r="I524" s="4"/>
      <c r="J524" s="4">
        <v>273.22000000000003</v>
      </c>
    </row>
    <row r="525" spans="1:10" x14ac:dyDescent="0.3">
      <c r="A525" s="2" t="s">
        <v>1214</v>
      </c>
      <c r="B525" s="3" t="s">
        <v>5</v>
      </c>
      <c r="C525" s="4">
        <v>119.16</v>
      </c>
      <c r="D525" s="4"/>
      <c r="E525" s="4">
        <v>129.56</v>
      </c>
      <c r="F525" s="4"/>
      <c r="G525" s="4"/>
      <c r="H525" s="4"/>
      <c r="I525" s="4"/>
      <c r="J525" s="4">
        <v>248.72</v>
      </c>
    </row>
    <row r="526" spans="1:10" x14ac:dyDescent="0.3">
      <c r="A526" s="2" t="s">
        <v>1215</v>
      </c>
      <c r="B526" s="3" t="s">
        <v>3</v>
      </c>
      <c r="C526" s="4"/>
      <c r="D526" s="4"/>
      <c r="E526" s="4"/>
      <c r="F526" s="4">
        <v>198.9</v>
      </c>
      <c r="G526" s="4"/>
      <c r="H526" s="4"/>
      <c r="I526" s="4"/>
      <c r="J526" s="4">
        <v>198.9</v>
      </c>
    </row>
    <row r="527" spans="1:10" x14ac:dyDescent="0.3">
      <c r="A527" s="2" t="s">
        <v>1216</v>
      </c>
      <c r="B527" s="3" t="s">
        <v>222</v>
      </c>
      <c r="C527" s="4">
        <v>117.96</v>
      </c>
      <c r="D527" s="4"/>
      <c r="E527" s="4"/>
      <c r="F527" s="4"/>
      <c r="G527" s="4"/>
      <c r="H527" s="4"/>
      <c r="I527" s="4"/>
      <c r="J527" s="4">
        <v>117.96</v>
      </c>
    </row>
    <row r="528" spans="1:10" x14ac:dyDescent="0.3">
      <c r="A528" s="2" t="s">
        <v>571</v>
      </c>
      <c r="B528" s="3" t="s">
        <v>522</v>
      </c>
      <c r="C528" s="4">
        <v>23.25</v>
      </c>
      <c r="D528" s="4"/>
      <c r="E528" s="4"/>
      <c r="F528" s="4"/>
      <c r="G528" s="4"/>
      <c r="H528" s="4"/>
      <c r="I528" s="4"/>
      <c r="J528" s="4">
        <v>23.25</v>
      </c>
    </row>
    <row r="529" spans="1:10" x14ac:dyDescent="0.3">
      <c r="A529" s="2" t="s">
        <v>276</v>
      </c>
      <c r="B529" s="3" t="s">
        <v>1109</v>
      </c>
      <c r="C529" s="4"/>
      <c r="D529" s="4"/>
      <c r="E529" s="4">
        <v>17.79</v>
      </c>
      <c r="F529" s="4"/>
      <c r="G529" s="4"/>
      <c r="H529" s="4"/>
      <c r="I529" s="4"/>
      <c r="J529" s="4">
        <v>17.79</v>
      </c>
    </row>
    <row r="530" spans="1:10" x14ac:dyDescent="0.3">
      <c r="A530" s="2" t="s">
        <v>1217</v>
      </c>
      <c r="B530" s="3" t="s">
        <v>930</v>
      </c>
      <c r="C530" s="4"/>
      <c r="D530" s="4"/>
      <c r="E530" s="4"/>
      <c r="F530" s="4"/>
      <c r="G530" s="4">
        <v>0</v>
      </c>
      <c r="H530" s="4"/>
      <c r="I530" s="4"/>
      <c r="J530" s="4">
        <v>0</v>
      </c>
    </row>
    <row r="531" spans="1:10" x14ac:dyDescent="0.3">
      <c r="A531" s="2" t="s">
        <v>641</v>
      </c>
      <c r="B531" s="3" t="s">
        <v>3</v>
      </c>
      <c r="C531" s="4">
        <v>0</v>
      </c>
      <c r="D531" s="4"/>
      <c r="E531" s="4"/>
      <c r="F531" s="4"/>
      <c r="G531" s="4"/>
      <c r="H531" s="4"/>
      <c r="I531" s="4"/>
      <c r="J531" s="4">
        <v>0</v>
      </c>
    </row>
    <row r="532" spans="1:10" x14ac:dyDescent="0.3">
      <c r="A532" s="2" t="s">
        <v>1218</v>
      </c>
      <c r="B532" s="3" t="s">
        <v>5</v>
      </c>
      <c r="C532" s="4"/>
      <c r="D532" s="4"/>
      <c r="E532" s="4">
        <v>0</v>
      </c>
      <c r="F532" s="4"/>
      <c r="G532" s="4"/>
      <c r="H532" s="4"/>
      <c r="I532" s="4"/>
      <c r="J532" s="4">
        <v>0</v>
      </c>
    </row>
    <row r="533" spans="1:10" x14ac:dyDescent="0.3">
      <c r="A533" s="2" t="s">
        <v>1219</v>
      </c>
      <c r="B533" s="3" t="s">
        <v>5</v>
      </c>
      <c r="C533" s="4">
        <v>0</v>
      </c>
      <c r="D533" s="4"/>
      <c r="E533" s="4"/>
      <c r="F533" s="4"/>
      <c r="G533" s="4"/>
      <c r="H533" s="4"/>
      <c r="I533" s="4"/>
      <c r="J533" s="4">
        <v>0</v>
      </c>
    </row>
    <row r="534" spans="1:10" x14ac:dyDescent="0.3">
      <c r="A534" s="2" t="s">
        <v>806</v>
      </c>
      <c r="B534" s="3" t="s">
        <v>15</v>
      </c>
      <c r="C534" s="4"/>
      <c r="D534" s="4"/>
      <c r="E534" s="4"/>
      <c r="F534" s="4"/>
      <c r="G534" s="4"/>
      <c r="H534" s="4">
        <v>-26.639999999999418</v>
      </c>
      <c r="I534" s="4"/>
      <c r="J534" s="4">
        <v>-26.639999999999418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8C86-7E3F-47F0-9A1E-1276453B036D}">
  <dimension ref="A3:G19"/>
  <sheetViews>
    <sheetView showGridLines="0" workbookViewId="0"/>
  </sheetViews>
  <sheetFormatPr baseColWidth="10" defaultRowHeight="14.4" x14ac:dyDescent="0.3"/>
  <cols>
    <col min="1" max="1" width="44.6640625" customWidth="1"/>
    <col min="2" max="2" width="16.33203125" bestFit="1" customWidth="1"/>
    <col min="3" max="7" width="13.77734375" customWidth="1"/>
  </cols>
  <sheetData>
    <row r="3" spans="1:7" x14ac:dyDescent="0.3">
      <c r="A3" s="14" t="s">
        <v>1225</v>
      </c>
      <c r="B3" s="12"/>
      <c r="C3" s="13">
        <f>SUM(C5:C699)</f>
        <v>253.88</v>
      </c>
      <c r="D3" s="13">
        <f>SUM(D5:D699)</f>
        <v>151615.65</v>
      </c>
      <c r="E3" s="13">
        <f>SUM(E5:E699)</f>
        <v>65.78</v>
      </c>
      <c r="F3" s="13">
        <f>SUM(F5:F699)</f>
        <v>52205.06</v>
      </c>
      <c r="G3" s="13">
        <f>SUM(G5:G699)</f>
        <v>204140.37</v>
      </c>
    </row>
    <row r="4" spans="1:7" x14ac:dyDescent="0.3">
      <c r="A4" s="1" t="s">
        <v>0</v>
      </c>
      <c r="B4" s="1" t="s">
        <v>1</v>
      </c>
      <c r="C4" s="1">
        <v>2019</v>
      </c>
      <c r="D4" s="1">
        <v>2020</v>
      </c>
      <c r="E4" s="1">
        <v>2021</v>
      </c>
      <c r="F4" s="1">
        <v>2025</v>
      </c>
      <c r="G4" s="1" t="s">
        <v>53</v>
      </c>
    </row>
    <row r="5" spans="1:7" x14ac:dyDescent="0.3">
      <c r="A5" s="2" t="s">
        <v>278</v>
      </c>
      <c r="B5" s="3" t="s">
        <v>15</v>
      </c>
      <c r="C5" s="4"/>
      <c r="D5" s="4">
        <v>79895</v>
      </c>
      <c r="E5" s="4"/>
      <c r="F5" s="4"/>
      <c r="G5" s="4">
        <v>79895</v>
      </c>
    </row>
    <row r="6" spans="1:7" x14ac:dyDescent="0.3">
      <c r="A6" s="2" t="s">
        <v>1028</v>
      </c>
      <c r="B6" s="3" t="s">
        <v>5</v>
      </c>
      <c r="C6" s="4"/>
      <c r="D6" s="4"/>
      <c r="E6" s="4"/>
      <c r="F6" s="4">
        <v>50922</v>
      </c>
      <c r="G6" s="4">
        <v>50922</v>
      </c>
    </row>
    <row r="7" spans="1:7" x14ac:dyDescent="0.3">
      <c r="A7" s="16" t="s">
        <v>1121</v>
      </c>
      <c r="B7" s="3" t="s">
        <v>3</v>
      </c>
      <c r="C7" s="4"/>
      <c r="D7" s="4">
        <v>-494.95000000000437</v>
      </c>
      <c r="E7" s="4"/>
      <c r="F7" s="4"/>
      <c r="G7" s="4">
        <v>-494.95000000000437</v>
      </c>
    </row>
    <row r="8" spans="1:7" x14ac:dyDescent="0.3">
      <c r="A8" s="2"/>
      <c r="B8" s="3" t="s">
        <v>173</v>
      </c>
      <c r="C8" s="4"/>
      <c r="D8" s="4">
        <v>47366.31</v>
      </c>
      <c r="E8" s="4"/>
      <c r="F8" s="4"/>
      <c r="G8" s="4">
        <v>47366.31</v>
      </c>
    </row>
    <row r="9" spans="1:7" x14ac:dyDescent="0.3">
      <c r="A9" s="2" t="s">
        <v>649</v>
      </c>
      <c r="B9" s="3" t="s">
        <v>208</v>
      </c>
      <c r="C9" s="4"/>
      <c r="D9" s="4">
        <v>12161.93</v>
      </c>
      <c r="E9" s="4"/>
      <c r="F9" s="4"/>
      <c r="G9" s="4">
        <v>12161.93</v>
      </c>
    </row>
    <row r="10" spans="1:7" x14ac:dyDescent="0.3">
      <c r="A10" s="2" t="s">
        <v>1221</v>
      </c>
      <c r="B10" s="3" t="s">
        <v>49</v>
      </c>
      <c r="C10" s="4"/>
      <c r="D10" s="4">
        <v>9621.99</v>
      </c>
      <c r="E10" s="4"/>
      <c r="F10" s="4"/>
      <c r="G10" s="4">
        <v>9621.99</v>
      </c>
    </row>
    <row r="11" spans="1:7" x14ac:dyDescent="0.3">
      <c r="A11" s="2" t="s">
        <v>836</v>
      </c>
      <c r="B11" s="3" t="s">
        <v>5</v>
      </c>
      <c r="C11" s="4"/>
      <c r="D11" s="4">
        <v>1562.73</v>
      </c>
      <c r="E11" s="4"/>
      <c r="F11" s="4"/>
      <c r="G11" s="4">
        <v>1562.73</v>
      </c>
    </row>
    <row r="12" spans="1:7" x14ac:dyDescent="0.3">
      <c r="A12" s="2" t="s">
        <v>939</v>
      </c>
      <c r="B12" s="3" t="s">
        <v>214</v>
      </c>
      <c r="C12" s="4"/>
      <c r="D12" s="4"/>
      <c r="E12" s="4"/>
      <c r="F12" s="4">
        <v>1283.06</v>
      </c>
      <c r="G12" s="4">
        <v>1283.06</v>
      </c>
    </row>
    <row r="13" spans="1:7" x14ac:dyDescent="0.3">
      <c r="A13" s="2" t="s">
        <v>757</v>
      </c>
      <c r="B13" s="3" t="s">
        <v>15</v>
      </c>
      <c r="C13" s="4"/>
      <c r="D13" s="4">
        <v>895.5</v>
      </c>
      <c r="E13" s="4"/>
      <c r="F13" s="4"/>
      <c r="G13" s="4">
        <v>895.5</v>
      </c>
    </row>
    <row r="14" spans="1:7" x14ac:dyDescent="0.3">
      <c r="A14" s="2" t="s">
        <v>1222</v>
      </c>
      <c r="B14" s="3" t="s">
        <v>3</v>
      </c>
      <c r="C14" s="4"/>
      <c r="D14" s="4">
        <v>453.6</v>
      </c>
      <c r="E14" s="4"/>
      <c r="F14" s="4"/>
      <c r="G14" s="4">
        <v>453.6</v>
      </c>
    </row>
    <row r="15" spans="1:7" x14ac:dyDescent="0.3">
      <c r="A15" s="2" t="s">
        <v>174</v>
      </c>
      <c r="B15" s="3" t="s">
        <v>5</v>
      </c>
      <c r="C15" s="4">
        <v>166.1</v>
      </c>
      <c r="D15" s="4"/>
      <c r="E15" s="4"/>
      <c r="F15" s="4"/>
      <c r="G15" s="4">
        <v>166.1</v>
      </c>
    </row>
    <row r="16" spans="1:7" x14ac:dyDescent="0.3">
      <c r="A16" s="16" t="s">
        <v>168</v>
      </c>
      <c r="B16" s="3" t="s">
        <v>3</v>
      </c>
      <c r="C16" s="4"/>
      <c r="D16" s="4"/>
      <c r="E16" s="4">
        <v>65.78</v>
      </c>
      <c r="F16" s="4"/>
      <c r="G16" s="4">
        <v>65.78</v>
      </c>
    </row>
    <row r="17" spans="1:7" x14ac:dyDescent="0.3">
      <c r="A17" s="2"/>
      <c r="B17" s="3" t="s">
        <v>28</v>
      </c>
      <c r="C17" s="4">
        <v>87.78</v>
      </c>
      <c r="D17" s="4"/>
      <c r="E17" s="4"/>
      <c r="F17" s="4"/>
      <c r="G17" s="4">
        <v>87.78</v>
      </c>
    </row>
    <row r="18" spans="1:7" x14ac:dyDescent="0.3">
      <c r="A18" s="2" t="s">
        <v>26</v>
      </c>
      <c r="B18" s="3" t="s">
        <v>3</v>
      </c>
      <c r="C18" s="4"/>
      <c r="D18" s="4">
        <v>153.54</v>
      </c>
      <c r="E18" s="4"/>
      <c r="F18" s="4"/>
      <c r="G18" s="4">
        <v>153.54</v>
      </c>
    </row>
    <row r="19" spans="1:7" x14ac:dyDescent="0.3">
      <c r="A19" s="2" t="s">
        <v>1223</v>
      </c>
      <c r="B19" s="3" t="s">
        <v>1224</v>
      </c>
      <c r="C19" s="4"/>
      <c r="D19" s="4"/>
      <c r="E19" s="4"/>
      <c r="F19" s="4">
        <v>0</v>
      </c>
      <c r="G19" s="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70EE-5172-40D8-B9DE-4F6B3049C62A}">
  <dimension ref="A3:J26"/>
  <sheetViews>
    <sheetView showGridLines="0" workbookViewId="0">
      <selection activeCell="C2" sqref="C2"/>
    </sheetView>
  </sheetViews>
  <sheetFormatPr baseColWidth="10" defaultRowHeight="14.4" x14ac:dyDescent="0.3"/>
  <cols>
    <col min="1" max="1" width="59.21875" bestFit="1" customWidth="1"/>
    <col min="2" max="2" width="16.33203125" bestFit="1" customWidth="1"/>
    <col min="3" max="10" width="14.5546875" customWidth="1"/>
  </cols>
  <sheetData>
    <row r="3" spans="1:10" x14ac:dyDescent="0.3">
      <c r="A3" s="14" t="s">
        <v>1231</v>
      </c>
      <c r="B3" s="12"/>
      <c r="C3" s="13">
        <f t="shared" ref="C3:J3" si="0">SUM(C5:C699)</f>
        <v>220279.23</v>
      </c>
      <c r="D3" s="13">
        <f t="shared" si="0"/>
        <v>198700.25</v>
      </c>
      <c r="E3" s="13">
        <f t="shared" si="0"/>
        <v>453124.26</v>
      </c>
      <c r="F3" s="13">
        <f t="shared" si="0"/>
        <v>58394.7</v>
      </c>
      <c r="G3" s="13">
        <f t="shared" si="0"/>
        <v>544792.34000000008</v>
      </c>
      <c r="H3" s="13">
        <f t="shared" si="0"/>
        <v>859349.62000000023</v>
      </c>
      <c r="I3" s="13">
        <f t="shared" si="0"/>
        <v>38721</v>
      </c>
      <c r="J3" s="13">
        <f t="shared" si="0"/>
        <v>2373361.4</v>
      </c>
    </row>
    <row r="4" spans="1:10" x14ac:dyDescent="0.3">
      <c r="A4" s="1" t="s">
        <v>0</v>
      </c>
      <c r="B4" s="1" t="s">
        <v>1</v>
      </c>
      <c r="C4" s="1">
        <v>2019</v>
      </c>
      <c r="D4" s="1">
        <v>2020</v>
      </c>
      <c r="E4" s="1">
        <v>2021</v>
      </c>
      <c r="F4" s="1">
        <v>2022</v>
      </c>
      <c r="G4" s="1">
        <v>2023</v>
      </c>
      <c r="H4" s="1">
        <v>2024</v>
      </c>
      <c r="I4" s="1">
        <v>2025</v>
      </c>
      <c r="J4" s="1" t="s">
        <v>53</v>
      </c>
    </row>
    <row r="5" spans="1:10" x14ac:dyDescent="0.3">
      <c r="A5" s="2" t="s">
        <v>789</v>
      </c>
      <c r="B5" s="3" t="s">
        <v>15</v>
      </c>
      <c r="C5" s="4"/>
      <c r="D5" s="4"/>
      <c r="E5" s="4"/>
      <c r="F5" s="4"/>
      <c r="G5" s="4"/>
      <c r="H5" s="4">
        <v>747733.13000000012</v>
      </c>
      <c r="I5" s="4"/>
      <c r="J5" s="4">
        <v>747733.13000000012</v>
      </c>
    </row>
    <row r="6" spans="1:10" x14ac:dyDescent="0.3">
      <c r="A6" s="2" t="s">
        <v>429</v>
      </c>
      <c r="B6" s="3" t="s">
        <v>28</v>
      </c>
      <c r="C6" s="4"/>
      <c r="D6" s="4"/>
      <c r="E6" s="4">
        <v>346940.65</v>
      </c>
      <c r="F6" s="4"/>
      <c r="G6" s="4"/>
      <c r="H6" s="4">
        <v>39536.639999999999</v>
      </c>
      <c r="I6" s="4"/>
      <c r="J6" s="4">
        <v>386477.29000000004</v>
      </c>
    </row>
    <row r="7" spans="1:10" x14ac:dyDescent="0.3">
      <c r="A7" s="2" t="s">
        <v>223</v>
      </c>
      <c r="B7" s="3" t="s">
        <v>15</v>
      </c>
      <c r="C7" s="4"/>
      <c r="D7" s="4"/>
      <c r="E7" s="4"/>
      <c r="F7" s="4"/>
      <c r="G7" s="4">
        <v>316764.74</v>
      </c>
      <c r="H7" s="4"/>
      <c r="I7" s="4"/>
      <c r="J7" s="4">
        <v>316764.74</v>
      </c>
    </row>
    <row r="8" spans="1:10" x14ac:dyDescent="0.3">
      <c r="A8" s="2" t="s">
        <v>394</v>
      </c>
      <c r="B8" s="3" t="s">
        <v>173</v>
      </c>
      <c r="C8" s="4"/>
      <c r="D8" s="4"/>
      <c r="E8" s="4"/>
      <c r="F8" s="4"/>
      <c r="G8" s="4">
        <v>218952.05</v>
      </c>
      <c r="H8" s="4"/>
      <c r="I8" s="4"/>
      <c r="J8" s="4">
        <v>218952.05</v>
      </c>
    </row>
    <row r="9" spans="1:10" x14ac:dyDescent="0.3">
      <c r="A9" s="16" t="s">
        <v>143</v>
      </c>
      <c r="B9" s="3" t="s">
        <v>173</v>
      </c>
      <c r="C9" s="4">
        <v>53528.83</v>
      </c>
      <c r="D9" s="4">
        <v>163773.04999999999</v>
      </c>
      <c r="E9" s="4"/>
      <c r="F9" s="4"/>
      <c r="G9" s="4"/>
      <c r="H9" s="4"/>
      <c r="I9" s="4"/>
      <c r="J9" s="4">
        <v>217301.88</v>
      </c>
    </row>
    <row r="10" spans="1:10" x14ac:dyDescent="0.3">
      <c r="A10" s="2"/>
      <c r="B10" s="3" t="s">
        <v>178</v>
      </c>
      <c r="C10" s="4">
        <v>-8937.6</v>
      </c>
      <c r="D10" s="4"/>
      <c r="E10" s="4"/>
      <c r="F10" s="4"/>
      <c r="G10" s="4"/>
      <c r="H10" s="4"/>
      <c r="I10" s="4"/>
      <c r="J10" s="4">
        <v>-8937.6</v>
      </c>
    </row>
    <row r="11" spans="1:10" x14ac:dyDescent="0.3">
      <c r="A11" s="2" t="s">
        <v>929</v>
      </c>
      <c r="B11" s="3" t="s">
        <v>5</v>
      </c>
      <c r="C11" s="4">
        <v>116367.16</v>
      </c>
      <c r="D11" s="4"/>
      <c r="E11" s="4"/>
      <c r="F11" s="4"/>
      <c r="G11" s="4"/>
      <c r="H11" s="4"/>
      <c r="I11" s="4"/>
      <c r="J11" s="4">
        <v>116367.16</v>
      </c>
    </row>
    <row r="12" spans="1:10" x14ac:dyDescent="0.3">
      <c r="A12" s="2" t="s">
        <v>1226</v>
      </c>
      <c r="B12" s="3" t="s">
        <v>5</v>
      </c>
      <c r="C12" s="4"/>
      <c r="D12" s="4"/>
      <c r="E12" s="4">
        <v>70618.850000000006</v>
      </c>
      <c r="F12" s="4"/>
      <c r="G12" s="4"/>
      <c r="H12" s="4"/>
      <c r="I12" s="4"/>
      <c r="J12" s="4">
        <v>70618.850000000006</v>
      </c>
    </row>
    <row r="13" spans="1:10" x14ac:dyDescent="0.3">
      <c r="A13" s="2" t="s">
        <v>54</v>
      </c>
      <c r="B13" s="3" t="s">
        <v>208</v>
      </c>
      <c r="C13" s="4"/>
      <c r="D13" s="4"/>
      <c r="E13" s="4"/>
      <c r="F13" s="4">
        <v>58394.7</v>
      </c>
      <c r="G13" s="4"/>
      <c r="H13" s="4"/>
      <c r="I13" s="4"/>
      <c r="J13" s="4">
        <v>58394.7</v>
      </c>
    </row>
    <row r="14" spans="1:10" x14ac:dyDescent="0.3">
      <c r="A14" s="2" t="s">
        <v>1227</v>
      </c>
      <c r="B14" s="3" t="s">
        <v>15</v>
      </c>
      <c r="C14" s="4"/>
      <c r="D14" s="4"/>
      <c r="E14" s="4"/>
      <c r="F14" s="4"/>
      <c r="G14" s="4"/>
      <c r="H14" s="4">
        <v>56701.04</v>
      </c>
      <c r="I14" s="4"/>
      <c r="J14" s="4">
        <v>56701.04</v>
      </c>
    </row>
    <row r="15" spans="1:10" x14ac:dyDescent="0.3">
      <c r="A15" s="2" t="s">
        <v>268</v>
      </c>
      <c r="B15" s="3" t="s">
        <v>5</v>
      </c>
      <c r="C15" s="4">
        <v>50127</v>
      </c>
      <c r="D15" s="4"/>
      <c r="E15" s="4"/>
      <c r="F15" s="4"/>
      <c r="G15" s="4"/>
      <c r="H15" s="4"/>
      <c r="I15" s="4"/>
      <c r="J15" s="4">
        <v>50127</v>
      </c>
    </row>
    <row r="16" spans="1:10" x14ac:dyDescent="0.3">
      <c r="A16" s="2" t="s">
        <v>423</v>
      </c>
      <c r="B16" s="3" t="s">
        <v>28</v>
      </c>
      <c r="C16" s="4"/>
      <c r="D16" s="4"/>
      <c r="E16" s="4"/>
      <c r="F16" s="4"/>
      <c r="G16" s="4"/>
      <c r="H16" s="4"/>
      <c r="I16" s="4">
        <v>38721</v>
      </c>
      <c r="J16" s="4">
        <v>38721</v>
      </c>
    </row>
    <row r="17" spans="1:10" x14ac:dyDescent="0.3">
      <c r="A17" s="2" t="s">
        <v>23</v>
      </c>
      <c r="B17" s="3" t="s">
        <v>3</v>
      </c>
      <c r="C17" s="4"/>
      <c r="D17" s="4">
        <v>34927.199999999997</v>
      </c>
      <c r="E17" s="4"/>
      <c r="F17" s="4"/>
      <c r="G17" s="4"/>
      <c r="H17" s="4"/>
      <c r="I17" s="4"/>
      <c r="J17" s="4">
        <v>34927.199999999997</v>
      </c>
    </row>
    <row r="18" spans="1:10" x14ac:dyDescent="0.3">
      <c r="A18" s="2" t="s">
        <v>823</v>
      </c>
      <c r="B18" s="3" t="s">
        <v>49</v>
      </c>
      <c r="C18" s="4"/>
      <c r="D18" s="4"/>
      <c r="E18" s="4">
        <v>20127.46</v>
      </c>
      <c r="F18" s="4"/>
      <c r="G18" s="4"/>
      <c r="H18" s="4"/>
      <c r="I18" s="4"/>
      <c r="J18" s="4">
        <v>20127.46</v>
      </c>
    </row>
    <row r="19" spans="1:10" x14ac:dyDescent="0.3">
      <c r="A19" s="2" t="s">
        <v>312</v>
      </c>
      <c r="B19" s="3" t="s">
        <v>3</v>
      </c>
      <c r="C19" s="4"/>
      <c r="D19" s="4"/>
      <c r="E19" s="4"/>
      <c r="F19" s="4"/>
      <c r="G19" s="4"/>
      <c r="H19" s="4">
        <v>11421</v>
      </c>
      <c r="I19" s="4"/>
      <c r="J19" s="4">
        <v>11421</v>
      </c>
    </row>
    <row r="20" spans="1:10" x14ac:dyDescent="0.3">
      <c r="A20" s="2" t="s">
        <v>1228</v>
      </c>
      <c r="B20" s="3" t="s">
        <v>5</v>
      </c>
      <c r="C20" s="4">
        <v>9193.84</v>
      </c>
      <c r="D20" s="4"/>
      <c r="E20" s="4"/>
      <c r="F20" s="4"/>
      <c r="G20" s="4"/>
      <c r="H20" s="4"/>
      <c r="I20" s="4"/>
      <c r="J20" s="4">
        <v>9193.84</v>
      </c>
    </row>
    <row r="21" spans="1:10" x14ac:dyDescent="0.3">
      <c r="A21" s="2" t="s">
        <v>1229</v>
      </c>
      <c r="B21" s="3" t="s">
        <v>49</v>
      </c>
      <c r="C21" s="4"/>
      <c r="D21" s="4"/>
      <c r="E21" s="4">
        <v>4081.42</v>
      </c>
      <c r="F21" s="4"/>
      <c r="G21" s="4">
        <v>2702</v>
      </c>
      <c r="H21" s="4"/>
      <c r="I21" s="4"/>
      <c r="J21" s="4">
        <v>6783.42</v>
      </c>
    </row>
    <row r="22" spans="1:10" x14ac:dyDescent="0.3">
      <c r="A22" s="2" t="s">
        <v>278</v>
      </c>
      <c r="B22" s="3" t="s">
        <v>15</v>
      </c>
      <c r="C22" s="4"/>
      <c r="D22" s="4"/>
      <c r="E22" s="4">
        <v>5906.9</v>
      </c>
      <c r="F22" s="4"/>
      <c r="G22" s="4"/>
      <c r="H22" s="4"/>
      <c r="I22" s="4"/>
      <c r="J22" s="4">
        <v>5906.9</v>
      </c>
    </row>
    <row r="23" spans="1:10" x14ac:dyDescent="0.3">
      <c r="A23" s="2" t="s">
        <v>1071</v>
      </c>
      <c r="B23" s="3" t="s">
        <v>5</v>
      </c>
      <c r="C23" s="4"/>
      <c r="D23" s="4"/>
      <c r="E23" s="4">
        <v>5448.98</v>
      </c>
      <c r="F23" s="4"/>
      <c r="G23" s="4"/>
      <c r="H23" s="4"/>
      <c r="I23" s="4"/>
      <c r="J23" s="4">
        <v>5448.98</v>
      </c>
    </row>
    <row r="24" spans="1:10" x14ac:dyDescent="0.3">
      <c r="A24" s="2" t="s">
        <v>239</v>
      </c>
      <c r="B24" s="3" t="s">
        <v>3</v>
      </c>
      <c r="C24" s="4"/>
      <c r="D24" s="4"/>
      <c r="E24" s="4"/>
      <c r="F24" s="4"/>
      <c r="G24" s="4"/>
      <c r="H24" s="4">
        <v>3957.8099999999995</v>
      </c>
      <c r="I24" s="4"/>
      <c r="J24" s="4">
        <v>3957.8099999999995</v>
      </c>
    </row>
    <row r="25" spans="1:10" x14ac:dyDescent="0.3">
      <c r="A25" s="2" t="s">
        <v>248</v>
      </c>
      <c r="B25" s="3" t="s">
        <v>3</v>
      </c>
      <c r="C25" s="4"/>
      <c r="D25" s="4"/>
      <c r="E25" s="4"/>
      <c r="F25" s="4"/>
      <c r="G25" s="4">
        <v>3864</v>
      </c>
      <c r="H25" s="4"/>
      <c r="I25" s="4"/>
      <c r="J25" s="4">
        <v>3864</v>
      </c>
    </row>
    <row r="26" spans="1:10" x14ac:dyDescent="0.3">
      <c r="A26" s="2" t="s">
        <v>1230</v>
      </c>
      <c r="B26" s="3" t="s">
        <v>5</v>
      </c>
      <c r="C26" s="4"/>
      <c r="D26" s="4"/>
      <c r="E26" s="4"/>
      <c r="F26" s="4"/>
      <c r="G26" s="4">
        <v>2509.5500000000002</v>
      </c>
      <c r="H26" s="4"/>
      <c r="I26" s="4"/>
      <c r="J26" s="4">
        <v>2509.5500000000002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EFCE9-8ECF-419D-95EE-E6D66A9FBE81}">
  <dimension ref="A3:J428"/>
  <sheetViews>
    <sheetView showGridLines="0" workbookViewId="0">
      <selection activeCell="C1" sqref="C1"/>
    </sheetView>
  </sheetViews>
  <sheetFormatPr baseColWidth="10" defaultRowHeight="14.4" x14ac:dyDescent="0.3"/>
  <cols>
    <col min="1" max="1" width="74.33203125" bestFit="1" customWidth="1"/>
    <col min="2" max="2" width="16.33203125" bestFit="1" customWidth="1"/>
    <col min="3" max="10" width="13.5546875" customWidth="1"/>
  </cols>
  <sheetData>
    <row r="3" spans="1:10" x14ac:dyDescent="0.3">
      <c r="A3" s="14" t="s">
        <v>1336</v>
      </c>
      <c r="B3" s="12"/>
      <c r="C3" s="13">
        <f t="shared" ref="C3:J3" si="0">SUM(C5:C699)</f>
        <v>5854492.620000002</v>
      </c>
      <c r="D3" s="13">
        <f t="shared" si="0"/>
        <v>4838068.7000000011</v>
      </c>
      <c r="E3" s="13">
        <f t="shared" si="0"/>
        <v>13381639.759999998</v>
      </c>
      <c r="F3" s="13">
        <f t="shared" si="0"/>
        <v>5472209.0399999972</v>
      </c>
      <c r="G3" s="13">
        <f t="shared" si="0"/>
        <v>12049963.049999995</v>
      </c>
      <c r="H3" s="13">
        <f t="shared" si="0"/>
        <v>9677056.6699999999</v>
      </c>
      <c r="I3" s="13">
        <f t="shared" si="0"/>
        <v>702670.96</v>
      </c>
      <c r="J3" s="13">
        <f t="shared" si="0"/>
        <v>51976100.799999997</v>
      </c>
    </row>
    <row r="4" spans="1:10" x14ac:dyDescent="0.3">
      <c r="A4" s="1" t="s">
        <v>0</v>
      </c>
      <c r="B4" s="1" t="s">
        <v>1</v>
      </c>
      <c r="C4" s="1">
        <v>2019</v>
      </c>
      <c r="D4" s="1">
        <v>2020</v>
      </c>
      <c r="E4" s="1">
        <v>2021</v>
      </c>
      <c r="F4" s="1">
        <v>2022</v>
      </c>
      <c r="G4" s="1">
        <v>2023</v>
      </c>
      <c r="H4" s="1">
        <v>2024</v>
      </c>
      <c r="I4" s="1">
        <v>2025</v>
      </c>
      <c r="J4" s="1" t="s">
        <v>53</v>
      </c>
    </row>
    <row r="5" spans="1:10" x14ac:dyDescent="0.3">
      <c r="A5" s="2" t="s">
        <v>1232</v>
      </c>
      <c r="B5" s="3" t="s">
        <v>650</v>
      </c>
      <c r="C5" s="4"/>
      <c r="D5" s="4"/>
      <c r="E5" s="4">
        <v>2986910.63</v>
      </c>
      <c r="F5" s="4"/>
      <c r="G5" s="4"/>
      <c r="H5" s="4"/>
      <c r="I5" s="4"/>
      <c r="J5" s="4">
        <v>2986910.63</v>
      </c>
    </row>
    <row r="6" spans="1:10" x14ac:dyDescent="0.3">
      <c r="A6" s="2" t="s">
        <v>221</v>
      </c>
      <c r="B6" s="3" t="s">
        <v>3</v>
      </c>
      <c r="C6" s="4">
        <v>18181.32</v>
      </c>
      <c r="D6" s="4">
        <v>23081.050000000003</v>
      </c>
      <c r="E6" s="4">
        <v>2203194.6</v>
      </c>
      <c r="F6" s="4">
        <v>141817.82</v>
      </c>
      <c r="G6" s="4">
        <v>81588.88</v>
      </c>
      <c r="H6" s="4">
        <v>3867.4</v>
      </c>
      <c r="I6" s="4"/>
      <c r="J6" s="4">
        <v>2471731.0699999998</v>
      </c>
    </row>
    <row r="7" spans="1:10" x14ac:dyDescent="0.3">
      <c r="A7" s="2" t="s">
        <v>809</v>
      </c>
      <c r="B7" s="3" t="s">
        <v>49</v>
      </c>
      <c r="C7" s="4"/>
      <c r="D7" s="4"/>
      <c r="E7" s="4"/>
      <c r="F7" s="4"/>
      <c r="G7" s="4"/>
      <c r="H7" s="4">
        <v>2405332.2000000002</v>
      </c>
      <c r="I7" s="4">
        <v>29880.9</v>
      </c>
      <c r="J7" s="4">
        <v>2435213.1</v>
      </c>
    </row>
    <row r="8" spans="1:10" x14ac:dyDescent="0.3">
      <c r="A8" s="2" t="s">
        <v>64</v>
      </c>
      <c r="B8" s="3" t="s">
        <v>15</v>
      </c>
      <c r="C8" s="4">
        <v>23065.15</v>
      </c>
      <c r="D8" s="4">
        <v>1189455.3000000003</v>
      </c>
      <c r="E8" s="4">
        <v>475512.62000000005</v>
      </c>
      <c r="F8" s="4">
        <v>40658.75</v>
      </c>
      <c r="G8" s="4">
        <v>172909.81</v>
      </c>
      <c r="H8" s="4">
        <v>171971.19</v>
      </c>
      <c r="I8" s="4"/>
      <c r="J8" s="4">
        <v>2073572.8200000003</v>
      </c>
    </row>
    <row r="9" spans="1:10" x14ac:dyDescent="0.3">
      <c r="A9" s="2" t="s">
        <v>798</v>
      </c>
      <c r="B9" s="3" t="s">
        <v>5</v>
      </c>
      <c r="C9" s="4"/>
      <c r="D9" s="4"/>
      <c r="E9" s="4"/>
      <c r="F9" s="4"/>
      <c r="G9" s="4">
        <v>1595059.7799999998</v>
      </c>
      <c r="H9" s="4">
        <v>474514.45</v>
      </c>
      <c r="I9" s="4"/>
      <c r="J9" s="4">
        <v>2069574.2299999997</v>
      </c>
    </row>
    <row r="10" spans="1:10" x14ac:dyDescent="0.3">
      <c r="A10" s="2" t="s">
        <v>288</v>
      </c>
      <c r="B10" s="3" t="s">
        <v>28</v>
      </c>
      <c r="C10" s="4"/>
      <c r="D10" s="4"/>
      <c r="E10" s="4"/>
      <c r="F10" s="4">
        <v>27169.05</v>
      </c>
      <c r="G10" s="4">
        <v>1196832.6299999999</v>
      </c>
      <c r="H10" s="4">
        <v>432624.92</v>
      </c>
      <c r="I10" s="4"/>
      <c r="J10" s="4">
        <v>1656626.5999999999</v>
      </c>
    </row>
    <row r="11" spans="1:10" x14ac:dyDescent="0.3">
      <c r="A11" s="2" t="s">
        <v>260</v>
      </c>
      <c r="B11" s="3" t="s">
        <v>28</v>
      </c>
      <c r="C11" s="4"/>
      <c r="D11" s="4">
        <v>36776.120000000003</v>
      </c>
      <c r="E11" s="4"/>
      <c r="F11" s="4"/>
      <c r="G11" s="4">
        <v>700044.65</v>
      </c>
      <c r="H11" s="4">
        <v>761610.49</v>
      </c>
      <c r="I11" s="4"/>
      <c r="J11" s="4">
        <v>1498431.26</v>
      </c>
    </row>
    <row r="12" spans="1:10" x14ac:dyDescent="0.3">
      <c r="A12" s="2" t="s">
        <v>1233</v>
      </c>
      <c r="B12" s="3" t="s">
        <v>15</v>
      </c>
      <c r="C12" s="4"/>
      <c r="D12" s="4"/>
      <c r="E12" s="4"/>
      <c r="F12" s="4"/>
      <c r="G12" s="4">
        <v>907935.25999999989</v>
      </c>
      <c r="H12" s="4">
        <v>240220.49000000002</v>
      </c>
      <c r="I12" s="4">
        <v>232014.56</v>
      </c>
      <c r="J12" s="4">
        <v>1380170.31</v>
      </c>
    </row>
    <row r="13" spans="1:10" x14ac:dyDescent="0.3">
      <c r="A13" s="16" t="s">
        <v>821</v>
      </c>
      <c r="B13" s="3" t="s">
        <v>49</v>
      </c>
      <c r="C13" s="4"/>
      <c r="D13" s="4"/>
      <c r="E13" s="4"/>
      <c r="F13" s="4"/>
      <c r="G13" s="4">
        <v>468175.72</v>
      </c>
      <c r="H13" s="4"/>
      <c r="I13" s="4"/>
      <c r="J13" s="4">
        <v>468175.72</v>
      </c>
    </row>
    <row r="14" spans="1:10" x14ac:dyDescent="0.3">
      <c r="A14" s="2"/>
      <c r="B14" s="3" t="s">
        <v>173</v>
      </c>
      <c r="C14" s="4"/>
      <c r="D14" s="4"/>
      <c r="E14" s="4"/>
      <c r="F14" s="4"/>
      <c r="G14" s="4">
        <v>673592.73</v>
      </c>
      <c r="H14" s="4"/>
      <c r="I14" s="4"/>
      <c r="J14" s="4">
        <v>673592.73</v>
      </c>
    </row>
    <row r="15" spans="1:10" x14ac:dyDescent="0.3">
      <c r="A15" s="2" t="s">
        <v>230</v>
      </c>
      <c r="B15" s="3" t="s">
        <v>8</v>
      </c>
      <c r="C15" s="4">
        <v>258608.16</v>
      </c>
      <c r="D15" s="4">
        <v>7315</v>
      </c>
      <c r="E15" s="4">
        <v>635251.37</v>
      </c>
      <c r="F15" s="4">
        <v>14553.73</v>
      </c>
      <c r="G15" s="4">
        <v>10297.459999999999</v>
      </c>
      <c r="H15" s="4">
        <v>213304.70000000004</v>
      </c>
      <c r="I15" s="4"/>
      <c r="J15" s="4">
        <v>1139330.42</v>
      </c>
    </row>
    <row r="16" spans="1:10" x14ac:dyDescent="0.3">
      <c r="A16" s="2" t="s">
        <v>694</v>
      </c>
      <c r="B16" s="3" t="s">
        <v>15</v>
      </c>
      <c r="C16" s="4"/>
      <c r="D16" s="4"/>
      <c r="E16" s="4"/>
      <c r="F16" s="4"/>
      <c r="G16" s="4">
        <v>592078.19999999995</v>
      </c>
      <c r="H16" s="4">
        <v>518229.24</v>
      </c>
      <c r="I16" s="4">
        <v>1967.16</v>
      </c>
      <c r="J16" s="4">
        <v>1112274.5999999999</v>
      </c>
    </row>
    <row r="17" spans="1:10" x14ac:dyDescent="0.3">
      <c r="A17" s="2" t="s">
        <v>915</v>
      </c>
      <c r="B17" s="3" t="s">
        <v>650</v>
      </c>
      <c r="C17" s="4"/>
      <c r="D17" s="4"/>
      <c r="E17" s="4"/>
      <c r="F17" s="4"/>
      <c r="G17" s="4">
        <v>893676.09999999986</v>
      </c>
      <c r="H17" s="4">
        <v>160981.25</v>
      </c>
      <c r="I17" s="4"/>
      <c r="J17" s="4">
        <v>1054657.3499999999</v>
      </c>
    </row>
    <row r="18" spans="1:10" x14ac:dyDescent="0.3">
      <c r="A18" s="2" t="s">
        <v>57</v>
      </c>
      <c r="B18" s="3" t="s">
        <v>8</v>
      </c>
      <c r="C18" s="4">
        <v>101597.22</v>
      </c>
      <c r="D18" s="4">
        <v>223305.21</v>
      </c>
      <c r="E18" s="4">
        <v>124964.78</v>
      </c>
      <c r="F18" s="4">
        <v>111293.7</v>
      </c>
      <c r="G18" s="4">
        <v>228226.32</v>
      </c>
      <c r="H18" s="4">
        <v>178223.80000000002</v>
      </c>
      <c r="I18" s="4">
        <v>1308.3800000000001</v>
      </c>
      <c r="J18" s="4">
        <v>968919.41</v>
      </c>
    </row>
    <row r="19" spans="1:10" x14ac:dyDescent="0.3">
      <c r="A19" s="2" t="s">
        <v>1234</v>
      </c>
      <c r="B19" s="3" t="s">
        <v>127</v>
      </c>
      <c r="C19" s="4"/>
      <c r="D19" s="4"/>
      <c r="E19" s="4"/>
      <c r="F19" s="4"/>
      <c r="G19" s="4"/>
      <c r="H19" s="4">
        <v>932430.64999999991</v>
      </c>
      <c r="I19" s="4"/>
      <c r="J19" s="4">
        <v>932430.64999999991</v>
      </c>
    </row>
    <row r="20" spans="1:10" x14ac:dyDescent="0.3">
      <c r="A20" s="16" t="s">
        <v>820</v>
      </c>
      <c r="B20" s="3" t="s">
        <v>650</v>
      </c>
      <c r="C20" s="4"/>
      <c r="D20" s="4"/>
      <c r="E20" s="4"/>
      <c r="F20" s="4">
        <v>686813.81</v>
      </c>
      <c r="G20" s="4">
        <v>58174.01</v>
      </c>
      <c r="H20" s="4"/>
      <c r="I20" s="4"/>
      <c r="J20" s="4">
        <v>744987.82000000007</v>
      </c>
    </row>
    <row r="21" spans="1:10" x14ac:dyDescent="0.3">
      <c r="A21" s="2"/>
      <c r="B21" s="3" t="s">
        <v>131</v>
      </c>
      <c r="C21" s="4"/>
      <c r="D21" s="4"/>
      <c r="E21" s="4"/>
      <c r="F21" s="4">
        <v>167994</v>
      </c>
      <c r="G21" s="4"/>
      <c r="H21" s="4"/>
      <c r="I21" s="4"/>
      <c r="J21" s="4">
        <v>167994</v>
      </c>
    </row>
    <row r="22" spans="1:10" x14ac:dyDescent="0.3">
      <c r="A22" s="2" t="s">
        <v>278</v>
      </c>
      <c r="B22" s="3" t="s">
        <v>15</v>
      </c>
      <c r="C22" s="4"/>
      <c r="D22" s="4"/>
      <c r="E22" s="4">
        <v>751237.3</v>
      </c>
      <c r="F22" s="4">
        <v>82039.009999999995</v>
      </c>
      <c r="G22" s="4"/>
      <c r="H22" s="4"/>
      <c r="I22" s="4"/>
      <c r="J22" s="4">
        <v>833276.31</v>
      </c>
    </row>
    <row r="23" spans="1:10" x14ac:dyDescent="0.3">
      <c r="A23" s="2" t="s">
        <v>675</v>
      </c>
      <c r="B23" s="3" t="s">
        <v>222</v>
      </c>
      <c r="C23" s="4">
        <v>788986.52</v>
      </c>
      <c r="D23" s="4"/>
      <c r="E23" s="4"/>
      <c r="F23" s="4"/>
      <c r="G23" s="4"/>
      <c r="H23" s="4"/>
      <c r="I23" s="4"/>
      <c r="J23" s="4">
        <v>788986.52</v>
      </c>
    </row>
    <row r="24" spans="1:10" x14ac:dyDescent="0.3">
      <c r="A24" s="2" t="s">
        <v>1235</v>
      </c>
      <c r="B24" s="3" t="s">
        <v>49</v>
      </c>
      <c r="C24" s="4"/>
      <c r="D24" s="4"/>
      <c r="E24" s="4">
        <v>573877.32999999996</v>
      </c>
      <c r="F24" s="4">
        <v>161153.54999999999</v>
      </c>
      <c r="G24" s="4"/>
      <c r="H24" s="4"/>
      <c r="I24" s="4"/>
      <c r="J24" s="4">
        <v>735030.87999999989</v>
      </c>
    </row>
    <row r="25" spans="1:10" x14ac:dyDescent="0.3">
      <c r="A25" s="2" t="s">
        <v>223</v>
      </c>
      <c r="B25" s="3" t="s">
        <v>15</v>
      </c>
      <c r="C25" s="4">
        <v>81079.38</v>
      </c>
      <c r="D25" s="4">
        <v>49294.559999999998</v>
      </c>
      <c r="E25" s="4">
        <v>405699.26</v>
      </c>
      <c r="F25" s="4">
        <v>26780.49</v>
      </c>
      <c r="G25" s="4">
        <v>106377.88</v>
      </c>
      <c r="H25" s="4">
        <v>44776.209999999992</v>
      </c>
      <c r="I25" s="4"/>
      <c r="J25" s="4">
        <v>714007.77999999991</v>
      </c>
    </row>
    <row r="26" spans="1:10" x14ac:dyDescent="0.3">
      <c r="A26" s="2" t="s">
        <v>723</v>
      </c>
      <c r="B26" s="3" t="s">
        <v>724</v>
      </c>
      <c r="C26" s="4"/>
      <c r="D26" s="4">
        <v>405728.58</v>
      </c>
      <c r="E26" s="4">
        <v>216478.16999999998</v>
      </c>
      <c r="F26" s="4">
        <v>48790.57</v>
      </c>
      <c r="G26" s="4"/>
      <c r="H26" s="4"/>
      <c r="I26" s="4"/>
      <c r="J26" s="4">
        <v>670997.31999999995</v>
      </c>
    </row>
    <row r="27" spans="1:10" x14ac:dyDescent="0.3">
      <c r="A27" s="2" t="s">
        <v>314</v>
      </c>
      <c r="B27" s="3" t="s">
        <v>28</v>
      </c>
      <c r="C27" s="4">
        <v>314474.02999999997</v>
      </c>
      <c r="D27" s="4"/>
      <c r="E27" s="4">
        <v>324615.16000000003</v>
      </c>
      <c r="F27" s="4"/>
      <c r="G27" s="4"/>
      <c r="H27" s="4"/>
      <c r="I27" s="4"/>
      <c r="J27" s="4">
        <v>639089.18999999994</v>
      </c>
    </row>
    <row r="28" spans="1:10" x14ac:dyDescent="0.3">
      <c r="A28" s="2" t="s">
        <v>323</v>
      </c>
      <c r="B28" s="3" t="s">
        <v>3</v>
      </c>
      <c r="C28" s="4">
        <v>170624.61</v>
      </c>
      <c r="D28" s="4"/>
      <c r="E28" s="4">
        <v>201976.42999999996</v>
      </c>
      <c r="F28" s="4">
        <v>37268.1</v>
      </c>
      <c r="G28" s="4">
        <v>101395.34</v>
      </c>
      <c r="H28" s="4">
        <v>83451.3</v>
      </c>
      <c r="I28" s="4"/>
      <c r="J28" s="4">
        <v>594715.77999999991</v>
      </c>
    </row>
    <row r="29" spans="1:10" x14ac:dyDescent="0.3">
      <c r="A29" s="16" t="s">
        <v>239</v>
      </c>
      <c r="B29" s="3" t="s">
        <v>3</v>
      </c>
      <c r="C29" s="4"/>
      <c r="D29" s="4">
        <v>25316.14</v>
      </c>
      <c r="E29" s="4">
        <v>17393.04</v>
      </c>
      <c r="F29" s="4"/>
      <c r="G29" s="4"/>
      <c r="H29" s="4"/>
      <c r="I29" s="4"/>
      <c r="J29" s="4">
        <v>42709.18</v>
      </c>
    </row>
    <row r="30" spans="1:10" x14ac:dyDescent="0.3">
      <c r="A30" s="2"/>
      <c r="B30" s="3" t="s">
        <v>173</v>
      </c>
      <c r="C30" s="4">
        <v>32695.649999999998</v>
      </c>
      <c r="D30" s="4"/>
      <c r="E30" s="4">
        <v>131420.52000000002</v>
      </c>
      <c r="F30" s="4">
        <v>20868.959999999995</v>
      </c>
      <c r="G30" s="4">
        <v>16169.43</v>
      </c>
      <c r="H30" s="4">
        <v>340312.5</v>
      </c>
      <c r="I30" s="4">
        <v>0</v>
      </c>
      <c r="J30" s="4">
        <v>541467.06000000006</v>
      </c>
    </row>
    <row r="31" spans="1:10" x14ac:dyDescent="0.3">
      <c r="A31" s="2" t="s">
        <v>918</v>
      </c>
      <c r="B31" s="3" t="s">
        <v>8</v>
      </c>
      <c r="C31" s="4">
        <v>44642.58</v>
      </c>
      <c r="D31" s="4"/>
      <c r="E31" s="4"/>
      <c r="F31" s="4">
        <v>470886.11000000004</v>
      </c>
      <c r="G31" s="4"/>
      <c r="H31" s="4">
        <v>60762.98</v>
      </c>
      <c r="I31" s="4"/>
      <c r="J31" s="4">
        <v>576291.67000000004</v>
      </c>
    </row>
    <row r="32" spans="1:10" x14ac:dyDescent="0.3">
      <c r="A32" s="16" t="s">
        <v>652</v>
      </c>
      <c r="B32" s="3" t="s">
        <v>650</v>
      </c>
      <c r="C32" s="4"/>
      <c r="D32" s="4"/>
      <c r="E32" s="4">
        <v>244793.22999999998</v>
      </c>
      <c r="F32" s="4"/>
      <c r="G32" s="4">
        <v>164214.88999999998</v>
      </c>
      <c r="H32" s="4"/>
      <c r="I32" s="4"/>
      <c r="J32" s="4">
        <v>409008.12</v>
      </c>
    </row>
    <row r="33" spans="1:10" x14ac:dyDescent="0.3">
      <c r="A33" s="16"/>
      <c r="B33" s="3" t="s">
        <v>95</v>
      </c>
      <c r="C33" s="4"/>
      <c r="D33" s="4"/>
      <c r="E33" s="4"/>
      <c r="F33" s="4"/>
      <c r="G33" s="4"/>
      <c r="H33" s="4">
        <v>132060.10999999999</v>
      </c>
      <c r="I33" s="4"/>
      <c r="J33" s="4">
        <v>132060.10999999999</v>
      </c>
    </row>
    <row r="34" spans="1:10" x14ac:dyDescent="0.3">
      <c r="A34" s="2"/>
      <c r="B34" s="3" t="s">
        <v>5</v>
      </c>
      <c r="C34" s="4">
        <v>32572.800000000003</v>
      </c>
      <c r="D34" s="4"/>
      <c r="E34" s="4"/>
      <c r="F34" s="4"/>
      <c r="G34" s="4"/>
      <c r="H34" s="4"/>
      <c r="I34" s="4"/>
      <c r="J34" s="4">
        <v>32572.800000000003</v>
      </c>
    </row>
    <row r="35" spans="1:10" x14ac:dyDescent="0.3">
      <c r="A35" s="16" t="s">
        <v>54</v>
      </c>
      <c r="B35" s="3" t="s">
        <v>222</v>
      </c>
      <c r="C35" s="4">
        <v>247771.67</v>
      </c>
      <c r="D35" s="4"/>
      <c r="E35" s="4"/>
      <c r="F35" s="4"/>
      <c r="G35" s="4"/>
      <c r="H35" s="4"/>
      <c r="I35" s="4"/>
      <c r="J35" s="4">
        <v>247771.67</v>
      </c>
    </row>
    <row r="36" spans="1:10" x14ac:dyDescent="0.3">
      <c r="A36" s="2"/>
      <c r="B36" s="3" t="s">
        <v>208</v>
      </c>
      <c r="C36" s="4"/>
      <c r="D36" s="4"/>
      <c r="E36" s="4">
        <v>125931.59000000001</v>
      </c>
      <c r="F36" s="4">
        <v>72248.92</v>
      </c>
      <c r="G36" s="4">
        <v>104656.73000000001</v>
      </c>
      <c r="H36" s="4"/>
      <c r="I36" s="4"/>
      <c r="J36" s="4">
        <v>302837.24</v>
      </c>
    </row>
    <row r="37" spans="1:10" x14ac:dyDescent="0.3">
      <c r="A37" s="2" t="s">
        <v>1236</v>
      </c>
      <c r="B37" s="3" t="s">
        <v>8</v>
      </c>
      <c r="C37" s="4"/>
      <c r="D37" s="4"/>
      <c r="E37" s="4"/>
      <c r="F37" s="4">
        <v>171785.88</v>
      </c>
      <c r="G37" s="4">
        <v>370076.51999999996</v>
      </c>
      <c r="H37" s="4"/>
      <c r="I37" s="4"/>
      <c r="J37" s="4">
        <v>541862.39999999991</v>
      </c>
    </row>
    <row r="38" spans="1:10" x14ac:dyDescent="0.3">
      <c r="A38" s="2" t="s">
        <v>429</v>
      </c>
      <c r="B38" s="3" t="s">
        <v>28</v>
      </c>
      <c r="C38" s="4"/>
      <c r="D38" s="4">
        <v>179825.63000000003</v>
      </c>
      <c r="E38" s="4">
        <v>58027.05</v>
      </c>
      <c r="F38" s="4">
        <v>212610.4</v>
      </c>
      <c r="G38" s="4">
        <v>34503</v>
      </c>
      <c r="H38" s="4">
        <v>25778.400000000001</v>
      </c>
      <c r="I38" s="4"/>
      <c r="J38" s="4">
        <v>510744.4800000001</v>
      </c>
    </row>
    <row r="39" spans="1:10" x14ac:dyDescent="0.3">
      <c r="A39" s="2" t="s">
        <v>109</v>
      </c>
      <c r="B39" s="3" t="s">
        <v>8</v>
      </c>
      <c r="C39" s="4"/>
      <c r="D39" s="4">
        <v>431262.48</v>
      </c>
      <c r="E39" s="4"/>
      <c r="F39" s="4">
        <v>31091.4</v>
      </c>
      <c r="G39" s="4"/>
      <c r="H39" s="4"/>
      <c r="I39" s="4"/>
      <c r="J39" s="4">
        <v>462353.88</v>
      </c>
    </row>
    <row r="40" spans="1:10" x14ac:dyDescent="0.3">
      <c r="A40" s="2" t="s">
        <v>27</v>
      </c>
      <c r="B40" s="3" t="s">
        <v>28</v>
      </c>
      <c r="C40" s="4"/>
      <c r="D40" s="4">
        <v>265555.20000000001</v>
      </c>
      <c r="E40" s="4"/>
      <c r="F40" s="4">
        <v>174177.6</v>
      </c>
      <c r="G40" s="4"/>
      <c r="H40" s="4"/>
      <c r="I40" s="4"/>
      <c r="J40" s="4">
        <v>439732.80000000005</v>
      </c>
    </row>
    <row r="41" spans="1:10" x14ac:dyDescent="0.3">
      <c r="A41" s="2" t="s">
        <v>924</v>
      </c>
      <c r="B41" s="3" t="s">
        <v>650</v>
      </c>
      <c r="C41" s="4"/>
      <c r="D41" s="4"/>
      <c r="E41" s="4">
        <v>436705.08</v>
      </c>
      <c r="F41" s="4"/>
      <c r="G41" s="4"/>
      <c r="H41" s="4"/>
      <c r="I41" s="4"/>
      <c r="J41" s="4">
        <v>436705.08</v>
      </c>
    </row>
    <row r="42" spans="1:10" x14ac:dyDescent="0.3">
      <c r="A42" s="2" t="s">
        <v>1237</v>
      </c>
      <c r="B42" s="3" t="s">
        <v>650</v>
      </c>
      <c r="C42" s="4"/>
      <c r="D42" s="4"/>
      <c r="E42" s="4"/>
      <c r="F42" s="4"/>
      <c r="G42" s="4"/>
      <c r="H42" s="4">
        <v>436127.8</v>
      </c>
      <c r="I42" s="4"/>
      <c r="J42" s="4">
        <v>436127.8</v>
      </c>
    </row>
    <row r="43" spans="1:10" x14ac:dyDescent="0.3">
      <c r="A43" s="2" t="s">
        <v>506</v>
      </c>
      <c r="B43" s="3" t="s">
        <v>3</v>
      </c>
      <c r="C43" s="4">
        <v>4039.55</v>
      </c>
      <c r="D43" s="4"/>
      <c r="E43" s="4">
        <v>210435.46000000002</v>
      </c>
      <c r="F43" s="4">
        <v>35449.97</v>
      </c>
      <c r="G43" s="4">
        <v>183833.84000000003</v>
      </c>
      <c r="H43" s="4"/>
      <c r="I43" s="4"/>
      <c r="J43" s="4">
        <v>433758.82000000007</v>
      </c>
    </row>
    <row r="44" spans="1:10" x14ac:dyDescent="0.3">
      <c r="A44" s="2" t="s">
        <v>248</v>
      </c>
      <c r="B44" s="3" t="s">
        <v>3</v>
      </c>
      <c r="C44" s="4"/>
      <c r="D44" s="4"/>
      <c r="E44" s="4">
        <v>56403.22</v>
      </c>
      <c r="F44" s="4">
        <v>151416.59</v>
      </c>
      <c r="G44" s="4">
        <v>129654.20000000001</v>
      </c>
      <c r="H44" s="4">
        <v>35228.400000000001</v>
      </c>
      <c r="I44" s="4">
        <v>50316.18</v>
      </c>
      <c r="J44" s="4">
        <v>423018.59</v>
      </c>
    </row>
    <row r="45" spans="1:10" x14ac:dyDescent="0.3">
      <c r="A45" s="2" t="s">
        <v>232</v>
      </c>
      <c r="B45" s="3" t="s">
        <v>3</v>
      </c>
      <c r="C45" s="4">
        <v>7443.66</v>
      </c>
      <c r="D45" s="4"/>
      <c r="E45" s="4">
        <v>409030.30999999994</v>
      </c>
      <c r="F45" s="4">
        <v>0</v>
      </c>
      <c r="G45" s="4"/>
      <c r="H45" s="4"/>
      <c r="I45" s="4"/>
      <c r="J45" s="4">
        <v>416473.96999999991</v>
      </c>
    </row>
    <row r="46" spans="1:10" x14ac:dyDescent="0.3">
      <c r="A46" s="2" t="s">
        <v>243</v>
      </c>
      <c r="B46" s="3" t="s">
        <v>208</v>
      </c>
      <c r="C46" s="4">
        <v>365558.47000000009</v>
      </c>
      <c r="D46" s="4"/>
      <c r="E46" s="4"/>
      <c r="F46" s="4"/>
      <c r="G46" s="4"/>
      <c r="H46" s="4"/>
      <c r="I46" s="4"/>
      <c r="J46" s="4">
        <v>365558.47000000009</v>
      </c>
    </row>
    <row r="47" spans="1:10" x14ac:dyDescent="0.3">
      <c r="A47" s="16" t="s">
        <v>286</v>
      </c>
      <c r="B47" s="3" t="s">
        <v>3</v>
      </c>
      <c r="C47" s="4">
        <v>91469.53</v>
      </c>
      <c r="D47" s="4">
        <v>5100.8</v>
      </c>
      <c r="E47" s="4">
        <v>7441.2</v>
      </c>
      <c r="F47" s="4"/>
      <c r="G47" s="4"/>
      <c r="H47" s="4"/>
      <c r="I47" s="4"/>
      <c r="J47" s="4">
        <v>104011.53</v>
      </c>
    </row>
    <row r="48" spans="1:10" x14ac:dyDescent="0.3">
      <c r="A48" s="2"/>
      <c r="B48" s="3" t="s">
        <v>173</v>
      </c>
      <c r="C48" s="4"/>
      <c r="D48" s="4"/>
      <c r="E48" s="4">
        <v>225949.40000000002</v>
      </c>
      <c r="F48" s="4">
        <v>17093.28</v>
      </c>
      <c r="G48" s="4">
        <v>6962.76</v>
      </c>
      <c r="H48" s="4"/>
      <c r="I48" s="4"/>
      <c r="J48" s="4">
        <v>250005.44000000003</v>
      </c>
    </row>
    <row r="49" spans="1:10" x14ac:dyDescent="0.3">
      <c r="A49" s="16" t="s">
        <v>958</v>
      </c>
      <c r="B49" s="3" t="s">
        <v>49</v>
      </c>
      <c r="C49" s="4"/>
      <c r="D49" s="4"/>
      <c r="E49" s="4"/>
      <c r="F49" s="4"/>
      <c r="G49" s="4">
        <v>115116.01000000001</v>
      </c>
      <c r="H49" s="4"/>
      <c r="I49" s="4"/>
      <c r="J49" s="4">
        <v>115116.01000000001</v>
      </c>
    </row>
    <row r="50" spans="1:10" x14ac:dyDescent="0.3">
      <c r="A50" s="2"/>
      <c r="B50" s="3" t="s">
        <v>173</v>
      </c>
      <c r="C50" s="4"/>
      <c r="D50" s="4"/>
      <c r="E50" s="4"/>
      <c r="F50" s="4"/>
      <c r="G50" s="4">
        <v>192774.68</v>
      </c>
      <c r="H50" s="4"/>
      <c r="I50" s="4"/>
      <c r="J50" s="4">
        <v>192774.68</v>
      </c>
    </row>
    <row r="51" spans="1:10" x14ac:dyDescent="0.3">
      <c r="A51" s="2" t="s">
        <v>653</v>
      </c>
      <c r="B51" s="3" t="s">
        <v>28</v>
      </c>
      <c r="C51" s="4">
        <v>15611.75</v>
      </c>
      <c r="D51" s="4"/>
      <c r="E51" s="4">
        <v>80430.36</v>
      </c>
      <c r="F51" s="4">
        <v>164779.15999999997</v>
      </c>
      <c r="G51" s="4"/>
      <c r="H51" s="4">
        <v>46399.31</v>
      </c>
      <c r="I51" s="4"/>
      <c r="J51" s="4">
        <v>307220.57999999996</v>
      </c>
    </row>
    <row r="52" spans="1:10" x14ac:dyDescent="0.3">
      <c r="A52" s="2" t="s">
        <v>265</v>
      </c>
      <c r="B52" s="3" t="s">
        <v>173</v>
      </c>
      <c r="C52" s="4"/>
      <c r="D52" s="4"/>
      <c r="E52" s="4">
        <v>304479.44</v>
      </c>
      <c r="F52" s="4"/>
      <c r="G52" s="4"/>
      <c r="H52" s="4"/>
      <c r="I52" s="4"/>
      <c r="J52" s="4">
        <v>304479.44</v>
      </c>
    </row>
    <row r="53" spans="1:10" x14ac:dyDescent="0.3">
      <c r="A53" s="16" t="s">
        <v>920</v>
      </c>
      <c r="B53" s="3" t="s">
        <v>226</v>
      </c>
      <c r="C53" s="4"/>
      <c r="D53" s="4"/>
      <c r="E53" s="4"/>
      <c r="F53" s="4"/>
      <c r="G53" s="4"/>
      <c r="H53" s="4">
        <v>41017.599999999999</v>
      </c>
      <c r="I53" s="4">
        <v>87.040000000000873</v>
      </c>
      <c r="J53" s="4">
        <v>41104.639999999999</v>
      </c>
    </row>
    <row r="54" spans="1:10" x14ac:dyDescent="0.3">
      <c r="A54" s="2"/>
      <c r="B54" s="3" t="s">
        <v>5</v>
      </c>
      <c r="C54" s="4">
        <v>43604.19</v>
      </c>
      <c r="D54" s="4"/>
      <c r="E54" s="4">
        <v>96168.8</v>
      </c>
      <c r="F54" s="4">
        <v>112682.66</v>
      </c>
      <c r="G54" s="4"/>
      <c r="H54" s="4"/>
      <c r="I54" s="4"/>
      <c r="J54" s="4">
        <v>252455.65</v>
      </c>
    </row>
    <row r="55" spans="1:10" x14ac:dyDescent="0.3">
      <c r="A55" s="2" t="s">
        <v>217</v>
      </c>
      <c r="B55" s="3" t="s">
        <v>8</v>
      </c>
      <c r="C55" s="4"/>
      <c r="D55" s="4"/>
      <c r="E55" s="4"/>
      <c r="F55" s="4">
        <v>144768</v>
      </c>
      <c r="G55" s="4"/>
      <c r="H55" s="4">
        <v>141852.47999999998</v>
      </c>
      <c r="I55" s="4"/>
      <c r="J55" s="4">
        <v>286620.48</v>
      </c>
    </row>
    <row r="56" spans="1:10" x14ac:dyDescent="0.3">
      <c r="A56" s="2" t="s">
        <v>922</v>
      </c>
      <c r="B56" s="3" t="s">
        <v>222</v>
      </c>
      <c r="C56" s="4">
        <v>208132.65</v>
      </c>
      <c r="D56" s="4">
        <v>70725.600000000006</v>
      </c>
      <c r="E56" s="4"/>
      <c r="F56" s="4"/>
      <c r="G56" s="4"/>
      <c r="H56" s="4"/>
      <c r="I56" s="4"/>
      <c r="J56" s="4">
        <v>278858.25</v>
      </c>
    </row>
    <row r="57" spans="1:10" x14ac:dyDescent="0.3">
      <c r="A57" s="2" t="s">
        <v>828</v>
      </c>
      <c r="B57" s="3" t="s">
        <v>650</v>
      </c>
      <c r="C57" s="4"/>
      <c r="D57" s="4"/>
      <c r="E57" s="4"/>
      <c r="F57" s="4">
        <v>149778.32</v>
      </c>
      <c r="G57" s="4">
        <v>124862.5</v>
      </c>
      <c r="H57" s="4"/>
      <c r="I57" s="4"/>
      <c r="J57" s="4">
        <v>274640.82</v>
      </c>
    </row>
    <row r="58" spans="1:10" x14ac:dyDescent="0.3">
      <c r="A58" s="2" t="s">
        <v>1238</v>
      </c>
      <c r="B58" s="3" t="s">
        <v>8</v>
      </c>
      <c r="C58" s="4"/>
      <c r="D58" s="4"/>
      <c r="E58" s="4"/>
      <c r="F58" s="4"/>
      <c r="G58" s="4">
        <v>274464.79000000004</v>
      </c>
      <c r="H58" s="4"/>
      <c r="I58" s="4"/>
      <c r="J58" s="4">
        <v>274464.79000000004</v>
      </c>
    </row>
    <row r="59" spans="1:10" x14ac:dyDescent="0.3">
      <c r="A59" s="16" t="s">
        <v>2</v>
      </c>
      <c r="B59" s="3" t="s">
        <v>3</v>
      </c>
      <c r="C59" s="4"/>
      <c r="D59" s="4">
        <v>6925.92</v>
      </c>
      <c r="E59" s="4">
        <v>41484.82</v>
      </c>
      <c r="F59" s="4">
        <v>23171.279999999999</v>
      </c>
      <c r="G59" s="4">
        <v>38890.670000000006</v>
      </c>
      <c r="H59" s="4">
        <v>119598.59000000001</v>
      </c>
      <c r="I59" s="4">
        <v>18946.559999999998</v>
      </c>
      <c r="J59" s="4">
        <v>249017.84000000003</v>
      </c>
    </row>
    <row r="60" spans="1:10" x14ac:dyDescent="0.3">
      <c r="A60" s="2"/>
      <c r="B60" s="3" t="s">
        <v>68</v>
      </c>
      <c r="C60" s="4"/>
      <c r="D60" s="4"/>
      <c r="E60" s="4"/>
      <c r="F60" s="4"/>
      <c r="G60" s="4">
        <v>5675.28</v>
      </c>
      <c r="H60" s="4"/>
      <c r="I60" s="4"/>
      <c r="J60" s="4">
        <v>5675.28</v>
      </c>
    </row>
    <row r="61" spans="1:10" x14ac:dyDescent="0.3">
      <c r="A61" s="2" t="s">
        <v>921</v>
      </c>
      <c r="B61" s="3" t="s">
        <v>8</v>
      </c>
      <c r="C61" s="4">
        <v>189223</v>
      </c>
      <c r="D61" s="4"/>
      <c r="E61" s="4">
        <v>9130.08</v>
      </c>
      <c r="F61" s="4"/>
      <c r="G61" s="4">
        <v>3904.14</v>
      </c>
      <c r="H61" s="4"/>
      <c r="I61" s="4">
        <v>51216.26</v>
      </c>
      <c r="J61" s="4">
        <v>253473.48</v>
      </c>
    </row>
    <row r="62" spans="1:10" x14ac:dyDescent="0.3">
      <c r="A62" s="16" t="s">
        <v>818</v>
      </c>
      <c r="B62" s="3" t="s">
        <v>650</v>
      </c>
      <c r="C62" s="4"/>
      <c r="D62" s="4"/>
      <c r="E62" s="4"/>
      <c r="F62" s="4">
        <v>188498.96</v>
      </c>
      <c r="G62" s="4"/>
      <c r="H62" s="4"/>
      <c r="I62" s="4"/>
      <c r="J62" s="4">
        <v>188498.96</v>
      </c>
    </row>
    <row r="63" spans="1:10" x14ac:dyDescent="0.3">
      <c r="A63" s="2"/>
      <c r="B63" s="3" t="s">
        <v>49</v>
      </c>
      <c r="C63" s="4"/>
      <c r="D63" s="4"/>
      <c r="E63" s="4"/>
      <c r="F63" s="4">
        <v>54548.29</v>
      </c>
      <c r="G63" s="4"/>
      <c r="H63" s="4"/>
      <c r="I63" s="4"/>
      <c r="J63" s="4">
        <v>54548.29</v>
      </c>
    </row>
    <row r="64" spans="1:10" x14ac:dyDescent="0.3">
      <c r="A64" s="2" t="s">
        <v>793</v>
      </c>
      <c r="B64" s="3" t="s">
        <v>49</v>
      </c>
      <c r="C64" s="4">
        <v>156899.63</v>
      </c>
      <c r="D64" s="4">
        <v>14808.96</v>
      </c>
      <c r="E64" s="4">
        <v>33102.720000000001</v>
      </c>
      <c r="F64" s="4">
        <v>35832.53</v>
      </c>
      <c r="G64" s="4"/>
      <c r="H64" s="4"/>
      <c r="I64" s="4"/>
      <c r="J64" s="4">
        <v>240643.84</v>
      </c>
    </row>
    <row r="65" spans="1:10" x14ac:dyDescent="0.3">
      <c r="A65" s="2" t="s">
        <v>1239</v>
      </c>
      <c r="B65" s="3" t="s">
        <v>8</v>
      </c>
      <c r="C65" s="4"/>
      <c r="D65" s="4"/>
      <c r="E65" s="4"/>
      <c r="F65" s="4"/>
      <c r="G65" s="4"/>
      <c r="H65" s="4">
        <v>111868.80000000002</v>
      </c>
      <c r="I65" s="4">
        <v>127478.40000000001</v>
      </c>
      <c r="J65" s="4">
        <v>239347.20000000001</v>
      </c>
    </row>
    <row r="66" spans="1:10" x14ac:dyDescent="0.3">
      <c r="A66" s="2" t="s">
        <v>250</v>
      </c>
      <c r="B66" s="3" t="s">
        <v>28</v>
      </c>
      <c r="C66" s="4">
        <v>102021.81</v>
      </c>
      <c r="D66" s="4">
        <v>124356.7</v>
      </c>
      <c r="E66" s="4"/>
      <c r="F66" s="4"/>
      <c r="G66" s="4"/>
      <c r="H66" s="4"/>
      <c r="I66" s="4"/>
      <c r="J66" s="4">
        <v>226378.51</v>
      </c>
    </row>
    <row r="67" spans="1:10" x14ac:dyDescent="0.3">
      <c r="A67" s="2" t="s">
        <v>1240</v>
      </c>
      <c r="B67" s="3" t="s">
        <v>49</v>
      </c>
      <c r="C67" s="4"/>
      <c r="D67" s="4">
        <v>224390.66999999998</v>
      </c>
      <c r="E67" s="4"/>
      <c r="F67" s="4"/>
      <c r="G67" s="4"/>
      <c r="H67" s="4"/>
      <c r="I67" s="4"/>
      <c r="J67" s="4">
        <v>224390.66999999998</v>
      </c>
    </row>
    <row r="68" spans="1:10" x14ac:dyDescent="0.3">
      <c r="A68" s="2" t="s">
        <v>244</v>
      </c>
      <c r="B68" s="3" t="s">
        <v>3</v>
      </c>
      <c r="C68" s="4">
        <v>69017.77</v>
      </c>
      <c r="D68" s="4">
        <v>26955.559999999998</v>
      </c>
      <c r="E68" s="4">
        <v>29831.4</v>
      </c>
      <c r="F68" s="4">
        <v>84478.2</v>
      </c>
      <c r="G68" s="4">
        <v>9836.68</v>
      </c>
      <c r="H68" s="4"/>
      <c r="I68" s="4"/>
      <c r="J68" s="4">
        <v>220119.61</v>
      </c>
    </row>
    <row r="69" spans="1:10" x14ac:dyDescent="0.3">
      <c r="A69" s="2" t="s">
        <v>919</v>
      </c>
      <c r="B69" s="3" t="s">
        <v>49</v>
      </c>
      <c r="C69" s="4"/>
      <c r="D69" s="4"/>
      <c r="E69" s="4">
        <v>191488</v>
      </c>
      <c r="F69" s="4">
        <v>10930.54</v>
      </c>
      <c r="G69" s="4">
        <v>17578.61</v>
      </c>
      <c r="H69" s="4"/>
      <c r="I69" s="4"/>
      <c r="J69" s="4">
        <v>219997.15000000002</v>
      </c>
    </row>
    <row r="70" spans="1:10" x14ac:dyDescent="0.3">
      <c r="A70" s="2" t="s">
        <v>216</v>
      </c>
      <c r="B70" s="3" t="s">
        <v>3</v>
      </c>
      <c r="C70" s="4"/>
      <c r="D70" s="4"/>
      <c r="E70" s="4"/>
      <c r="F70" s="4">
        <v>196430.72</v>
      </c>
      <c r="G70" s="4">
        <v>15083.07</v>
      </c>
      <c r="H70" s="4"/>
      <c r="I70" s="4"/>
      <c r="J70" s="4">
        <v>211513.79</v>
      </c>
    </row>
    <row r="71" spans="1:10" x14ac:dyDescent="0.3">
      <c r="A71" s="2" t="s">
        <v>982</v>
      </c>
      <c r="B71" s="3" t="s">
        <v>28</v>
      </c>
      <c r="C71" s="4">
        <v>23309.040000000001</v>
      </c>
      <c r="D71" s="4">
        <v>185968.25</v>
      </c>
      <c r="E71" s="4"/>
      <c r="F71" s="4"/>
      <c r="G71" s="4"/>
      <c r="H71" s="4"/>
      <c r="I71" s="4"/>
      <c r="J71" s="4">
        <v>209277.29</v>
      </c>
    </row>
    <row r="72" spans="1:10" x14ac:dyDescent="0.3">
      <c r="A72" s="2" t="s">
        <v>1241</v>
      </c>
      <c r="B72" s="3" t="s">
        <v>5</v>
      </c>
      <c r="C72" s="4">
        <v>199336.05</v>
      </c>
      <c r="D72" s="4"/>
      <c r="E72" s="4"/>
      <c r="F72" s="4"/>
      <c r="G72" s="4"/>
      <c r="H72" s="4"/>
      <c r="I72" s="4"/>
      <c r="J72" s="4">
        <v>199336.05</v>
      </c>
    </row>
    <row r="73" spans="1:10" x14ac:dyDescent="0.3">
      <c r="A73" s="2" t="s">
        <v>322</v>
      </c>
      <c r="B73" s="3" t="s">
        <v>3</v>
      </c>
      <c r="C73" s="4">
        <v>41216.160000000003</v>
      </c>
      <c r="D73" s="4"/>
      <c r="E73" s="4"/>
      <c r="F73" s="4">
        <v>134851.39000000001</v>
      </c>
      <c r="G73" s="4">
        <v>23147.96</v>
      </c>
      <c r="H73" s="4"/>
      <c r="I73" s="4"/>
      <c r="J73" s="4">
        <v>199215.51</v>
      </c>
    </row>
    <row r="74" spans="1:10" x14ac:dyDescent="0.3">
      <c r="A74" s="2" t="s">
        <v>806</v>
      </c>
      <c r="B74" s="3" t="s">
        <v>15</v>
      </c>
      <c r="C74" s="4"/>
      <c r="D74" s="4"/>
      <c r="E74" s="4"/>
      <c r="F74" s="4"/>
      <c r="G74" s="4"/>
      <c r="H74" s="4">
        <v>191261.53999999998</v>
      </c>
      <c r="I74" s="4"/>
      <c r="J74" s="4">
        <v>191261.53999999998</v>
      </c>
    </row>
    <row r="75" spans="1:10" x14ac:dyDescent="0.3">
      <c r="A75" s="16" t="s">
        <v>810</v>
      </c>
      <c r="B75" s="3" t="s">
        <v>650</v>
      </c>
      <c r="C75" s="4"/>
      <c r="D75" s="4"/>
      <c r="E75" s="4"/>
      <c r="F75" s="4"/>
      <c r="G75" s="4">
        <v>101408.91</v>
      </c>
      <c r="H75" s="4">
        <v>83744.820000000007</v>
      </c>
      <c r="I75" s="4"/>
      <c r="J75" s="4">
        <v>185153.73</v>
      </c>
    </row>
    <row r="76" spans="1:10" x14ac:dyDescent="0.3">
      <c r="A76" s="2"/>
      <c r="B76" s="3" t="s">
        <v>49</v>
      </c>
      <c r="C76" s="4">
        <v>1287.48</v>
      </c>
      <c r="D76" s="4"/>
      <c r="E76" s="4"/>
      <c r="F76" s="4"/>
      <c r="G76" s="4"/>
      <c r="H76" s="4"/>
      <c r="I76" s="4"/>
      <c r="J76" s="4">
        <v>1287.48</v>
      </c>
    </row>
    <row r="77" spans="1:10" x14ac:dyDescent="0.3">
      <c r="A77" s="16" t="s">
        <v>400</v>
      </c>
      <c r="B77" s="3" t="s">
        <v>3</v>
      </c>
      <c r="C77" s="4"/>
      <c r="D77" s="4"/>
      <c r="E77" s="4">
        <v>79930.689999999988</v>
      </c>
      <c r="F77" s="4"/>
      <c r="G77" s="4"/>
      <c r="H77" s="4"/>
      <c r="I77" s="4"/>
      <c r="J77" s="4">
        <v>79930.689999999988</v>
      </c>
    </row>
    <row r="78" spans="1:10" x14ac:dyDescent="0.3">
      <c r="A78" s="2"/>
      <c r="B78" s="3" t="s">
        <v>173</v>
      </c>
      <c r="C78" s="4"/>
      <c r="D78" s="4"/>
      <c r="E78" s="4">
        <v>38085.96</v>
      </c>
      <c r="F78" s="4"/>
      <c r="G78" s="4">
        <v>61145.65</v>
      </c>
      <c r="H78" s="4"/>
      <c r="I78" s="4"/>
      <c r="J78" s="4">
        <v>99231.61</v>
      </c>
    </row>
    <row r="79" spans="1:10" x14ac:dyDescent="0.3">
      <c r="A79" s="2" t="s">
        <v>23</v>
      </c>
      <c r="B79" s="3" t="s">
        <v>3</v>
      </c>
      <c r="C79" s="4">
        <v>39184.560000000005</v>
      </c>
      <c r="D79" s="4"/>
      <c r="E79" s="4">
        <v>38750.5</v>
      </c>
      <c r="F79" s="4">
        <v>4363.38</v>
      </c>
      <c r="G79" s="4">
        <v>19194.060000000001</v>
      </c>
      <c r="H79" s="4">
        <v>30034.04</v>
      </c>
      <c r="I79" s="4">
        <v>43701</v>
      </c>
      <c r="J79" s="4">
        <v>175227.54</v>
      </c>
    </row>
    <row r="80" spans="1:10" x14ac:dyDescent="0.3">
      <c r="A80" s="16" t="s">
        <v>796</v>
      </c>
      <c r="B80" s="3" t="s">
        <v>49</v>
      </c>
      <c r="C80" s="4"/>
      <c r="D80" s="4"/>
      <c r="E80" s="4"/>
      <c r="F80" s="4">
        <v>2238.6</v>
      </c>
      <c r="G80" s="4"/>
      <c r="H80" s="4"/>
      <c r="I80" s="4"/>
      <c r="J80" s="4">
        <v>2238.6</v>
      </c>
    </row>
    <row r="81" spans="1:10" x14ac:dyDescent="0.3">
      <c r="A81" s="2"/>
      <c r="B81" s="3" t="s">
        <v>173</v>
      </c>
      <c r="C81" s="4"/>
      <c r="D81" s="4">
        <v>48414.66</v>
      </c>
      <c r="E81" s="4">
        <v>28397.1</v>
      </c>
      <c r="F81" s="4">
        <v>11483.21</v>
      </c>
      <c r="G81" s="4">
        <v>17271.099999999999</v>
      </c>
      <c r="H81" s="4">
        <v>65387.05</v>
      </c>
      <c r="I81" s="4"/>
      <c r="J81" s="4">
        <v>170953.12</v>
      </c>
    </row>
    <row r="82" spans="1:10" x14ac:dyDescent="0.3">
      <c r="A82" s="2" t="s">
        <v>925</v>
      </c>
      <c r="B82" s="3" t="s">
        <v>650</v>
      </c>
      <c r="C82" s="4"/>
      <c r="D82" s="4"/>
      <c r="E82" s="4"/>
      <c r="F82" s="4"/>
      <c r="G82" s="4">
        <v>171364.02000000002</v>
      </c>
      <c r="H82" s="4"/>
      <c r="I82" s="4"/>
      <c r="J82" s="4">
        <v>171364.02000000002</v>
      </c>
    </row>
    <row r="83" spans="1:10" x14ac:dyDescent="0.3">
      <c r="A83" s="2" t="s">
        <v>7</v>
      </c>
      <c r="B83" s="3" t="s">
        <v>8</v>
      </c>
      <c r="C83" s="4">
        <v>12745.2</v>
      </c>
      <c r="D83" s="4"/>
      <c r="E83" s="4">
        <v>9483.6200000000008</v>
      </c>
      <c r="F83" s="4">
        <v>16417.25</v>
      </c>
      <c r="G83" s="4">
        <v>88739.53</v>
      </c>
      <c r="H83" s="4">
        <v>41738.399999999994</v>
      </c>
      <c r="I83" s="4"/>
      <c r="J83" s="4">
        <v>169124</v>
      </c>
    </row>
    <row r="84" spans="1:10" x14ac:dyDescent="0.3">
      <c r="A84" s="2" t="s">
        <v>935</v>
      </c>
      <c r="B84" s="3" t="s">
        <v>3</v>
      </c>
      <c r="C84" s="4"/>
      <c r="D84" s="4">
        <v>122559.00999999998</v>
      </c>
      <c r="E84" s="4">
        <v>44126.97</v>
      </c>
      <c r="F84" s="4"/>
      <c r="G84" s="4"/>
      <c r="H84" s="4"/>
      <c r="I84" s="4"/>
      <c r="J84" s="4">
        <v>166685.97999999998</v>
      </c>
    </row>
    <row r="85" spans="1:10" x14ac:dyDescent="0.3">
      <c r="A85" s="2" t="s">
        <v>1242</v>
      </c>
      <c r="B85" s="3" t="s">
        <v>131</v>
      </c>
      <c r="C85" s="4"/>
      <c r="D85" s="4"/>
      <c r="E85" s="4"/>
      <c r="F85" s="4"/>
      <c r="G85" s="4">
        <v>163933.54999999999</v>
      </c>
      <c r="H85" s="4"/>
      <c r="I85" s="4"/>
      <c r="J85" s="4">
        <v>163933.54999999999</v>
      </c>
    </row>
    <row r="86" spans="1:10" x14ac:dyDescent="0.3">
      <c r="A86" s="2" t="s">
        <v>255</v>
      </c>
      <c r="B86" s="3" t="s">
        <v>3</v>
      </c>
      <c r="C86" s="4">
        <v>28780.780000000002</v>
      </c>
      <c r="D86" s="4"/>
      <c r="E86" s="4">
        <v>32209.66</v>
      </c>
      <c r="F86" s="4">
        <v>58320.349999999991</v>
      </c>
      <c r="G86" s="4">
        <v>15363.55</v>
      </c>
      <c r="H86" s="4">
        <v>25745.23</v>
      </c>
      <c r="I86" s="4"/>
      <c r="J86" s="4">
        <v>160419.57</v>
      </c>
    </row>
    <row r="87" spans="1:10" x14ac:dyDescent="0.3">
      <c r="A87" s="2" t="s">
        <v>532</v>
      </c>
      <c r="B87" s="3" t="s">
        <v>5</v>
      </c>
      <c r="C87" s="4"/>
      <c r="D87" s="4">
        <v>18287.07</v>
      </c>
      <c r="E87" s="4">
        <v>57645.380000000005</v>
      </c>
      <c r="F87" s="4">
        <v>60606.17</v>
      </c>
      <c r="G87" s="4">
        <v>1847</v>
      </c>
      <c r="H87" s="4">
        <v>21634.43</v>
      </c>
      <c r="I87" s="4"/>
      <c r="J87" s="4">
        <v>160020.04999999999</v>
      </c>
    </row>
    <row r="88" spans="1:10" x14ac:dyDescent="0.3">
      <c r="A88" s="16" t="s">
        <v>300</v>
      </c>
      <c r="B88" s="3" t="s">
        <v>3</v>
      </c>
      <c r="C88" s="4"/>
      <c r="D88" s="4"/>
      <c r="E88" s="4"/>
      <c r="F88" s="4">
        <v>6550.18</v>
      </c>
      <c r="G88" s="4"/>
      <c r="H88" s="4"/>
      <c r="I88" s="4"/>
      <c r="J88" s="4">
        <v>6550.18</v>
      </c>
    </row>
    <row r="89" spans="1:10" x14ac:dyDescent="0.3">
      <c r="A89" s="16"/>
      <c r="B89" s="3" t="s">
        <v>650</v>
      </c>
      <c r="C89" s="4"/>
      <c r="D89" s="4"/>
      <c r="E89" s="4"/>
      <c r="F89" s="4"/>
      <c r="G89" s="4"/>
      <c r="H89" s="4">
        <v>147827.66</v>
      </c>
      <c r="I89" s="4"/>
      <c r="J89" s="4">
        <v>147827.66</v>
      </c>
    </row>
    <row r="90" spans="1:10" x14ac:dyDescent="0.3">
      <c r="A90" s="2"/>
      <c r="B90" s="3" t="s">
        <v>5</v>
      </c>
      <c r="C90" s="4">
        <v>3603.77</v>
      </c>
      <c r="D90" s="4"/>
      <c r="E90" s="4"/>
      <c r="F90" s="4"/>
      <c r="G90" s="4"/>
      <c r="H90" s="4"/>
      <c r="I90" s="4"/>
      <c r="J90" s="4">
        <v>3603.77</v>
      </c>
    </row>
    <row r="91" spans="1:10" x14ac:dyDescent="0.3">
      <c r="A91" s="2" t="s">
        <v>1243</v>
      </c>
      <c r="B91" s="3" t="s">
        <v>222</v>
      </c>
      <c r="C91" s="4">
        <v>157339.12</v>
      </c>
      <c r="D91" s="4"/>
      <c r="E91" s="4"/>
      <c r="F91" s="4"/>
      <c r="G91" s="4"/>
      <c r="H91" s="4"/>
      <c r="I91" s="4"/>
      <c r="J91" s="4">
        <v>157339.12</v>
      </c>
    </row>
    <row r="92" spans="1:10" x14ac:dyDescent="0.3">
      <c r="A92" s="2" t="s">
        <v>310</v>
      </c>
      <c r="B92" s="3" t="s">
        <v>3</v>
      </c>
      <c r="C92" s="4">
        <v>138195.26</v>
      </c>
      <c r="D92" s="4">
        <v>18609.3</v>
      </c>
      <c r="E92" s="4"/>
      <c r="F92" s="4"/>
      <c r="G92" s="4"/>
      <c r="H92" s="4"/>
      <c r="I92" s="4"/>
      <c r="J92" s="4">
        <v>156804.56</v>
      </c>
    </row>
    <row r="93" spans="1:10" x14ac:dyDescent="0.3">
      <c r="A93" s="2" t="s">
        <v>236</v>
      </c>
      <c r="B93" s="3" t="s">
        <v>3</v>
      </c>
      <c r="C93" s="4"/>
      <c r="D93" s="4"/>
      <c r="E93" s="4">
        <v>18086.75</v>
      </c>
      <c r="F93" s="4"/>
      <c r="G93" s="4">
        <v>133933.04</v>
      </c>
      <c r="H93" s="4"/>
      <c r="I93" s="4"/>
      <c r="J93" s="4">
        <v>152019.79</v>
      </c>
    </row>
    <row r="94" spans="1:10" x14ac:dyDescent="0.3">
      <c r="A94" s="2" t="s">
        <v>1244</v>
      </c>
      <c r="B94" s="3" t="s">
        <v>3</v>
      </c>
      <c r="C94" s="4"/>
      <c r="D94" s="4">
        <v>140835.46</v>
      </c>
      <c r="E94" s="4"/>
      <c r="F94" s="4"/>
      <c r="G94" s="4"/>
      <c r="H94" s="4"/>
      <c r="I94" s="4"/>
      <c r="J94" s="4">
        <v>140835.46</v>
      </c>
    </row>
    <row r="95" spans="1:10" x14ac:dyDescent="0.3">
      <c r="A95" s="2" t="s">
        <v>1245</v>
      </c>
      <c r="B95" s="3" t="s">
        <v>28</v>
      </c>
      <c r="C95" s="4"/>
      <c r="D95" s="4"/>
      <c r="E95" s="4"/>
      <c r="F95" s="4"/>
      <c r="G95" s="4">
        <v>128528.4</v>
      </c>
      <c r="H95" s="4"/>
      <c r="I95" s="4"/>
      <c r="J95" s="4">
        <v>128528.4</v>
      </c>
    </row>
    <row r="96" spans="1:10" x14ac:dyDescent="0.3">
      <c r="A96" s="2" t="s">
        <v>491</v>
      </c>
      <c r="B96" s="3" t="s">
        <v>28</v>
      </c>
      <c r="C96" s="4">
        <v>20717.419999999998</v>
      </c>
      <c r="D96" s="4">
        <v>50139.91</v>
      </c>
      <c r="E96" s="4">
        <v>27182.28</v>
      </c>
      <c r="F96" s="4"/>
      <c r="G96" s="4">
        <v>29236.9</v>
      </c>
      <c r="H96" s="4"/>
      <c r="I96" s="4"/>
      <c r="J96" s="4">
        <v>127276.51000000001</v>
      </c>
    </row>
    <row r="97" spans="1:10" x14ac:dyDescent="0.3">
      <c r="A97" s="2" t="s">
        <v>350</v>
      </c>
      <c r="B97" s="3" t="s">
        <v>49</v>
      </c>
      <c r="C97" s="4"/>
      <c r="D97" s="4"/>
      <c r="E97" s="4">
        <v>34915.75</v>
      </c>
      <c r="F97" s="4">
        <v>89840.450000000012</v>
      </c>
      <c r="G97" s="4"/>
      <c r="H97" s="4"/>
      <c r="I97" s="4"/>
      <c r="J97" s="4">
        <v>124756.20000000001</v>
      </c>
    </row>
    <row r="98" spans="1:10" x14ac:dyDescent="0.3">
      <c r="A98" s="2" t="s">
        <v>1246</v>
      </c>
      <c r="B98" s="3" t="s">
        <v>5</v>
      </c>
      <c r="C98" s="4"/>
      <c r="D98" s="4"/>
      <c r="E98" s="4"/>
      <c r="F98" s="4">
        <v>117714</v>
      </c>
      <c r="G98" s="4"/>
      <c r="H98" s="4"/>
      <c r="I98" s="4"/>
      <c r="J98" s="4">
        <v>117714</v>
      </c>
    </row>
    <row r="99" spans="1:10" x14ac:dyDescent="0.3">
      <c r="A99" s="2" t="s">
        <v>923</v>
      </c>
      <c r="B99" s="3" t="s">
        <v>3</v>
      </c>
      <c r="C99" s="4">
        <v>69753.649999999994</v>
      </c>
      <c r="D99" s="4"/>
      <c r="E99" s="4">
        <v>13184.08</v>
      </c>
      <c r="F99" s="4"/>
      <c r="G99" s="4">
        <v>32216.400000000001</v>
      </c>
      <c r="H99" s="4"/>
      <c r="I99" s="4"/>
      <c r="J99" s="4">
        <v>115154.13</v>
      </c>
    </row>
    <row r="100" spans="1:10" x14ac:dyDescent="0.3">
      <c r="A100" s="2" t="s">
        <v>153</v>
      </c>
      <c r="B100" s="3" t="s">
        <v>3</v>
      </c>
      <c r="C100" s="4"/>
      <c r="D100" s="4"/>
      <c r="E100" s="4"/>
      <c r="F100" s="4">
        <v>18714.8</v>
      </c>
      <c r="G100" s="4">
        <v>95062.400000000009</v>
      </c>
      <c r="H100" s="4"/>
      <c r="I100" s="4"/>
      <c r="J100" s="4">
        <v>113777.20000000001</v>
      </c>
    </row>
    <row r="101" spans="1:10" x14ac:dyDescent="0.3">
      <c r="A101" s="2" t="s">
        <v>878</v>
      </c>
      <c r="B101" s="3" t="s">
        <v>5</v>
      </c>
      <c r="C101" s="4"/>
      <c r="D101" s="4"/>
      <c r="E101" s="4"/>
      <c r="F101" s="4"/>
      <c r="G101" s="4">
        <v>108389.51999999999</v>
      </c>
      <c r="H101" s="4"/>
      <c r="I101" s="4"/>
      <c r="J101" s="4">
        <v>108389.51999999999</v>
      </c>
    </row>
    <row r="102" spans="1:10" x14ac:dyDescent="0.3">
      <c r="A102" s="2" t="s">
        <v>932</v>
      </c>
      <c r="B102" s="3" t="s">
        <v>650</v>
      </c>
      <c r="C102" s="4"/>
      <c r="D102" s="4"/>
      <c r="E102" s="4"/>
      <c r="F102" s="4"/>
      <c r="G102" s="4">
        <v>108225.16</v>
      </c>
      <c r="H102" s="4"/>
      <c r="I102" s="4"/>
      <c r="J102" s="4">
        <v>108225.16</v>
      </c>
    </row>
    <row r="103" spans="1:10" x14ac:dyDescent="0.3">
      <c r="A103" s="2" t="s">
        <v>134</v>
      </c>
      <c r="B103" s="3" t="s">
        <v>3</v>
      </c>
      <c r="C103" s="4"/>
      <c r="D103" s="4"/>
      <c r="E103" s="4"/>
      <c r="F103" s="4">
        <v>52429.9</v>
      </c>
      <c r="G103" s="4">
        <v>52928.800000000003</v>
      </c>
      <c r="H103" s="4"/>
      <c r="I103" s="4"/>
      <c r="J103" s="4">
        <v>105358.70000000001</v>
      </c>
    </row>
    <row r="104" spans="1:10" x14ac:dyDescent="0.3">
      <c r="A104" s="2" t="s">
        <v>1247</v>
      </c>
      <c r="B104" s="3" t="s">
        <v>5</v>
      </c>
      <c r="C104" s="4">
        <v>104786.44</v>
      </c>
      <c r="D104" s="4"/>
      <c r="E104" s="4"/>
      <c r="F104" s="4"/>
      <c r="G104" s="4"/>
      <c r="H104" s="4"/>
      <c r="I104" s="4"/>
      <c r="J104" s="4">
        <v>104786.44</v>
      </c>
    </row>
    <row r="105" spans="1:10" x14ac:dyDescent="0.3">
      <c r="A105" s="2" t="s">
        <v>456</v>
      </c>
      <c r="B105" s="3" t="s">
        <v>3</v>
      </c>
      <c r="C105" s="4">
        <v>4910.3999999999996</v>
      </c>
      <c r="D105" s="4">
        <v>63942.170000000006</v>
      </c>
      <c r="E105" s="4"/>
      <c r="F105" s="4"/>
      <c r="G105" s="4"/>
      <c r="H105" s="4">
        <v>28062.400000000001</v>
      </c>
      <c r="I105" s="4">
        <v>133.81</v>
      </c>
      <c r="J105" s="4">
        <v>97048.78</v>
      </c>
    </row>
    <row r="106" spans="1:10" x14ac:dyDescent="0.3">
      <c r="A106" s="2" t="s">
        <v>649</v>
      </c>
      <c r="B106" s="3" t="s">
        <v>208</v>
      </c>
      <c r="C106" s="4">
        <v>1864.0299999999997</v>
      </c>
      <c r="D106" s="4">
        <v>14726.060000000001</v>
      </c>
      <c r="E106" s="4">
        <v>44159.990000000005</v>
      </c>
      <c r="F106" s="4">
        <v>34128.090000000004</v>
      </c>
      <c r="G106" s="4"/>
      <c r="H106" s="4"/>
      <c r="I106" s="4"/>
      <c r="J106" s="4">
        <v>94878.170000000013</v>
      </c>
    </row>
    <row r="107" spans="1:10" x14ac:dyDescent="0.3">
      <c r="A107" s="2" t="s">
        <v>391</v>
      </c>
      <c r="B107" s="3" t="s">
        <v>3</v>
      </c>
      <c r="C107" s="4"/>
      <c r="D107" s="4"/>
      <c r="E107" s="4"/>
      <c r="F107" s="4">
        <v>26730.560000000001</v>
      </c>
      <c r="G107" s="4">
        <v>67337.279999999999</v>
      </c>
      <c r="H107" s="4"/>
      <c r="I107" s="4"/>
      <c r="J107" s="4">
        <v>94067.839999999997</v>
      </c>
    </row>
    <row r="108" spans="1:10" x14ac:dyDescent="0.3">
      <c r="A108" s="2" t="s">
        <v>253</v>
      </c>
      <c r="B108" s="3" t="s">
        <v>3</v>
      </c>
      <c r="C108" s="4"/>
      <c r="D108" s="4"/>
      <c r="E108" s="4">
        <v>93434.79</v>
      </c>
      <c r="F108" s="4"/>
      <c r="G108" s="4"/>
      <c r="H108" s="4"/>
      <c r="I108" s="4"/>
      <c r="J108" s="4">
        <v>93434.79</v>
      </c>
    </row>
    <row r="109" spans="1:10" x14ac:dyDescent="0.3">
      <c r="A109" s="2" t="s">
        <v>811</v>
      </c>
      <c r="B109" s="3" t="s">
        <v>650</v>
      </c>
      <c r="C109" s="4"/>
      <c r="D109" s="4"/>
      <c r="E109" s="4"/>
      <c r="F109" s="4"/>
      <c r="G109" s="4">
        <v>87099.88</v>
      </c>
      <c r="H109" s="4"/>
      <c r="I109" s="4"/>
      <c r="J109" s="4">
        <v>87099.88</v>
      </c>
    </row>
    <row r="110" spans="1:10" x14ac:dyDescent="0.3">
      <c r="A110" s="2" t="s">
        <v>902</v>
      </c>
      <c r="B110" s="3" t="s">
        <v>5</v>
      </c>
      <c r="C110" s="4">
        <v>9399.85</v>
      </c>
      <c r="D110" s="4">
        <v>65207.6</v>
      </c>
      <c r="E110" s="4"/>
      <c r="F110" s="4">
        <v>9832.9599999999991</v>
      </c>
      <c r="G110" s="4"/>
      <c r="H110" s="4"/>
      <c r="I110" s="4"/>
      <c r="J110" s="4">
        <v>84440.41</v>
      </c>
    </row>
    <row r="111" spans="1:10" x14ac:dyDescent="0.3">
      <c r="A111" s="2" t="s">
        <v>934</v>
      </c>
      <c r="B111" s="3" t="s">
        <v>49</v>
      </c>
      <c r="C111" s="4">
        <v>84307.07</v>
      </c>
      <c r="D111" s="4"/>
      <c r="E111" s="4"/>
      <c r="F111" s="4"/>
      <c r="G111" s="4"/>
      <c r="H111" s="4"/>
      <c r="I111" s="4"/>
      <c r="J111" s="4">
        <v>84307.07</v>
      </c>
    </row>
    <row r="112" spans="1:10" x14ac:dyDescent="0.3">
      <c r="A112" s="2" t="s">
        <v>280</v>
      </c>
      <c r="B112" s="3" t="s">
        <v>5</v>
      </c>
      <c r="C112" s="4">
        <v>60530.66</v>
      </c>
      <c r="D112" s="4">
        <v>14471.199999999997</v>
      </c>
      <c r="E112" s="4">
        <v>8092.02</v>
      </c>
      <c r="F112" s="4"/>
      <c r="G112" s="4"/>
      <c r="H112" s="4"/>
      <c r="I112" s="4"/>
      <c r="J112" s="4">
        <v>83093.88</v>
      </c>
    </row>
    <row r="113" spans="1:10" x14ac:dyDescent="0.3">
      <c r="A113" s="2" t="s">
        <v>394</v>
      </c>
      <c r="B113" s="3" t="s">
        <v>173</v>
      </c>
      <c r="C113" s="4"/>
      <c r="D113" s="4"/>
      <c r="E113" s="4">
        <v>23641.199999999997</v>
      </c>
      <c r="F113" s="4"/>
      <c r="G113" s="4">
        <v>58611.08</v>
      </c>
      <c r="H113" s="4"/>
      <c r="I113" s="4"/>
      <c r="J113" s="4">
        <v>82252.28</v>
      </c>
    </row>
    <row r="114" spans="1:10" x14ac:dyDescent="0.3">
      <c r="A114" s="2" t="s">
        <v>882</v>
      </c>
      <c r="B114" s="3" t="s">
        <v>5</v>
      </c>
      <c r="C114" s="4"/>
      <c r="D114" s="4"/>
      <c r="E114" s="4">
        <v>80258.94</v>
      </c>
      <c r="F114" s="4"/>
      <c r="G114" s="4"/>
      <c r="H114" s="4">
        <v>1678.16</v>
      </c>
      <c r="I114" s="4"/>
      <c r="J114" s="4">
        <v>81937.100000000006</v>
      </c>
    </row>
    <row r="115" spans="1:10" x14ac:dyDescent="0.3">
      <c r="A115" s="2" t="s">
        <v>1248</v>
      </c>
      <c r="B115" s="3" t="s">
        <v>5</v>
      </c>
      <c r="C115" s="4">
        <v>33468.86</v>
      </c>
      <c r="D115" s="4">
        <v>31082.910000000003</v>
      </c>
      <c r="E115" s="4"/>
      <c r="F115" s="4">
        <v>16913.28</v>
      </c>
      <c r="G115" s="4"/>
      <c r="H115" s="4"/>
      <c r="I115" s="4"/>
      <c r="J115" s="4">
        <v>81465.05</v>
      </c>
    </row>
    <row r="116" spans="1:10" x14ac:dyDescent="0.3">
      <c r="A116" s="2" t="s">
        <v>792</v>
      </c>
      <c r="B116" s="3" t="s">
        <v>5</v>
      </c>
      <c r="C116" s="4"/>
      <c r="D116" s="4"/>
      <c r="E116" s="4"/>
      <c r="F116" s="4">
        <v>78339.81</v>
      </c>
      <c r="G116" s="4"/>
      <c r="H116" s="4"/>
      <c r="I116" s="4"/>
      <c r="J116" s="4">
        <v>78339.81</v>
      </c>
    </row>
    <row r="117" spans="1:10" x14ac:dyDescent="0.3">
      <c r="A117" s="2" t="s">
        <v>59</v>
      </c>
      <c r="B117" s="3" t="s">
        <v>3</v>
      </c>
      <c r="C117" s="4"/>
      <c r="D117" s="4"/>
      <c r="E117" s="4"/>
      <c r="F117" s="4">
        <v>45216.200000000004</v>
      </c>
      <c r="G117" s="4">
        <v>17651.440000000002</v>
      </c>
      <c r="H117" s="4">
        <v>15304.079999999998</v>
      </c>
      <c r="I117" s="4"/>
      <c r="J117" s="4">
        <v>78171.72</v>
      </c>
    </row>
    <row r="118" spans="1:10" x14ac:dyDescent="0.3">
      <c r="A118" s="2" t="s">
        <v>268</v>
      </c>
      <c r="B118" s="3" t="s">
        <v>5</v>
      </c>
      <c r="C118" s="4">
        <v>76868.929999999993</v>
      </c>
      <c r="D118" s="4"/>
      <c r="E118" s="4"/>
      <c r="F118" s="4"/>
      <c r="G118" s="4"/>
      <c r="H118" s="4"/>
      <c r="I118" s="4"/>
      <c r="J118" s="4">
        <v>76868.929999999993</v>
      </c>
    </row>
    <row r="119" spans="1:10" x14ac:dyDescent="0.3">
      <c r="A119" s="2" t="s">
        <v>168</v>
      </c>
      <c r="B119" s="3" t="s">
        <v>28</v>
      </c>
      <c r="C119" s="4">
        <v>62504.05</v>
      </c>
      <c r="D119" s="4">
        <v>11506.060000000001</v>
      </c>
      <c r="E119" s="4">
        <v>1456.8</v>
      </c>
      <c r="F119" s="4"/>
      <c r="G119" s="4"/>
      <c r="H119" s="4"/>
      <c r="I119" s="4"/>
      <c r="J119" s="4">
        <v>75466.91</v>
      </c>
    </row>
    <row r="120" spans="1:10" x14ac:dyDescent="0.3">
      <c r="A120" s="2" t="s">
        <v>460</v>
      </c>
      <c r="B120" s="3" t="s">
        <v>8</v>
      </c>
      <c r="C120" s="4"/>
      <c r="D120" s="4"/>
      <c r="E120" s="4">
        <v>73507.839999999997</v>
      </c>
      <c r="F120" s="4"/>
      <c r="G120" s="4"/>
      <c r="H120" s="4"/>
      <c r="I120" s="4"/>
      <c r="J120" s="4">
        <v>73507.839999999997</v>
      </c>
    </row>
    <row r="121" spans="1:10" x14ac:dyDescent="0.3">
      <c r="A121" s="2" t="s">
        <v>317</v>
      </c>
      <c r="B121" s="3" t="s">
        <v>3</v>
      </c>
      <c r="C121" s="4"/>
      <c r="D121" s="4"/>
      <c r="E121" s="4">
        <v>55798.619999999995</v>
      </c>
      <c r="F121" s="4">
        <v>15934.86</v>
      </c>
      <c r="G121" s="4"/>
      <c r="H121" s="4"/>
      <c r="I121" s="4"/>
      <c r="J121" s="4">
        <v>71733.48</v>
      </c>
    </row>
    <row r="122" spans="1:10" x14ac:dyDescent="0.3">
      <c r="A122" s="2" t="s">
        <v>233</v>
      </c>
      <c r="B122" s="3" t="s">
        <v>28</v>
      </c>
      <c r="C122" s="4">
        <v>71500.98</v>
      </c>
      <c r="D122" s="4"/>
      <c r="E122" s="4"/>
      <c r="F122" s="4"/>
      <c r="G122" s="4"/>
      <c r="H122" s="4"/>
      <c r="I122" s="4"/>
      <c r="J122" s="4">
        <v>71500.98</v>
      </c>
    </row>
    <row r="123" spans="1:10" x14ac:dyDescent="0.3">
      <c r="A123" s="16" t="s">
        <v>955</v>
      </c>
      <c r="B123" s="3" t="s">
        <v>5</v>
      </c>
      <c r="C123" s="4"/>
      <c r="D123" s="4"/>
      <c r="E123" s="4"/>
      <c r="F123" s="4"/>
      <c r="G123" s="4"/>
      <c r="H123" s="4">
        <v>28870.760000000002</v>
      </c>
      <c r="I123" s="4"/>
      <c r="J123" s="4">
        <v>28870.760000000002</v>
      </c>
    </row>
    <row r="124" spans="1:10" x14ac:dyDescent="0.3">
      <c r="A124" s="2"/>
      <c r="B124" s="3" t="s">
        <v>8</v>
      </c>
      <c r="C124" s="4"/>
      <c r="D124" s="4">
        <v>42230.16</v>
      </c>
      <c r="E124" s="4"/>
      <c r="F124" s="4"/>
      <c r="G124" s="4"/>
      <c r="H124" s="4"/>
      <c r="I124" s="4"/>
      <c r="J124" s="4">
        <v>42230.16</v>
      </c>
    </row>
    <row r="125" spans="1:10" x14ac:dyDescent="0.3">
      <c r="A125" s="2" t="s">
        <v>292</v>
      </c>
      <c r="B125" s="3" t="s">
        <v>3</v>
      </c>
      <c r="C125" s="4"/>
      <c r="D125" s="4"/>
      <c r="E125" s="4"/>
      <c r="F125" s="4"/>
      <c r="G125" s="4"/>
      <c r="H125" s="4">
        <v>70673.119999999995</v>
      </c>
      <c r="I125" s="4"/>
      <c r="J125" s="4">
        <v>70673.119999999995</v>
      </c>
    </row>
    <row r="126" spans="1:10" x14ac:dyDescent="0.3">
      <c r="A126" s="2" t="s">
        <v>981</v>
      </c>
      <c r="B126" s="3" t="s">
        <v>28</v>
      </c>
      <c r="C126" s="4">
        <v>69675.839999999997</v>
      </c>
      <c r="D126" s="4"/>
      <c r="E126" s="4"/>
      <c r="F126" s="4"/>
      <c r="G126" s="4"/>
      <c r="H126" s="4"/>
      <c r="I126" s="4"/>
      <c r="J126" s="4">
        <v>69675.839999999997</v>
      </c>
    </row>
    <row r="127" spans="1:10" x14ac:dyDescent="0.3">
      <c r="A127" s="2" t="s">
        <v>962</v>
      </c>
      <c r="B127" s="3" t="s">
        <v>3</v>
      </c>
      <c r="C127" s="4"/>
      <c r="D127" s="4"/>
      <c r="E127" s="4"/>
      <c r="F127" s="4"/>
      <c r="G127" s="4"/>
      <c r="H127" s="4">
        <v>69657.78</v>
      </c>
      <c r="I127" s="4"/>
      <c r="J127" s="4">
        <v>69657.78</v>
      </c>
    </row>
    <row r="128" spans="1:10" x14ac:dyDescent="0.3">
      <c r="A128" s="2" t="s">
        <v>942</v>
      </c>
      <c r="B128" s="3" t="s">
        <v>5</v>
      </c>
      <c r="C128" s="4"/>
      <c r="D128" s="4"/>
      <c r="E128" s="4"/>
      <c r="F128" s="4"/>
      <c r="G128" s="4"/>
      <c r="H128" s="4">
        <v>69491.239999999991</v>
      </c>
      <c r="I128" s="4"/>
      <c r="J128" s="4">
        <v>69491.239999999991</v>
      </c>
    </row>
    <row r="129" spans="1:10" x14ac:dyDescent="0.3">
      <c r="A129" s="2" t="s">
        <v>657</v>
      </c>
      <c r="B129" s="3" t="s">
        <v>208</v>
      </c>
      <c r="C129" s="4">
        <v>41786.69000000001</v>
      </c>
      <c r="D129" s="4">
        <v>27624.959999999999</v>
      </c>
      <c r="E129" s="4"/>
      <c r="F129" s="4"/>
      <c r="G129" s="4"/>
      <c r="H129" s="4"/>
      <c r="I129" s="4"/>
      <c r="J129" s="4">
        <v>69411.650000000009</v>
      </c>
    </row>
    <row r="130" spans="1:10" x14ac:dyDescent="0.3">
      <c r="A130" s="16" t="s">
        <v>197</v>
      </c>
      <c r="B130" s="3" t="s">
        <v>3</v>
      </c>
      <c r="C130" s="4"/>
      <c r="D130" s="4">
        <v>4923.07</v>
      </c>
      <c r="E130" s="4">
        <v>5961.63</v>
      </c>
      <c r="F130" s="4">
        <v>0</v>
      </c>
      <c r="G130" s="4">
        <v>34251.050000000003</v>
      </c>
      <c r="H130" s="4"/>
      <c r="I130" s="4"/>
      <c r="J130" s="4">
        <v>45135.75</v>
      </c>
    </row>
    <row r="131" spans="1:10" x14ac:dyDescent="0.3">
      <c r="A131" s="16"/>
      <c r="B131" s="3" t="s">
        <v>127</v>
      </c>
      <c r="C131" s="4"/>
      <c r="D131" s="4"/>
      <c r="E131" s="4"/>
      <c r="F131" s="4"/>
      <c r="G131" s="4"/>
      <c r="H131" s="4"/>
      <c r="I131" s="4">
        <v>14075.309999999998</v>
      </c>
      <c r="J131" s="4">
        <v>14075.309999999998</v>
      </c>
    </row>
    <row r="132" spans="1:10" x14ac:dyDescent="0.3">
      <c r="A132" s="2"/>
      <c r="B132" s="3" t="s">
        <v>173</v>
      </c>
      <c r="C132" s="4"/>
      <c r="D132" s="4"/>
      <c r="E132" s="4"/>
      <c r="F132" s="4"/>
      <c r="G132" s="4"/>
      <c r="H132" s="4"/>
      <c r="I132" s="4">
        <v>10112.040000000001</v>
      </c>
      <c r="J132" s="4">
        <v>10112.040000000001</v>
      </c>
    </row>
    <row r="133" spans="1:10" x14ac:dyDescent="0.3">
      <c r="A133" s="2" t="s">
        <v>960</v>
      </c>
      <c r="B133" s="3" t="s">
        <v>49</v>
      </c>
      <c r="C133" s="4"/>
      <c r="D133" s="4"/>
      <c r="E133" s="4">
        <v>69064.240000000005</v>
      </c>
      <c r="F133" s="4"/>
      <c r="G133" s="4"/>
      <c r="H133" s="4"/>
      <c r="I133" s="4"/>
      <c r="J133" s="4">
        <v>69064.240000000005</v>
      </c>
    </row>
    <row r="134" spans="1:10" x14ac:dyDescent="0.3">
      <c r="A134" s="2" t="s">
        <v>956</v>
      </c>
      <c r="B134" s="3" t="s">
        <v>5</v>
      </c>
      <c r="C134" s="4"/>
      <c r="D134" s="4"/>
      <c r="E134" s="4">
        <v>68921.38</v>
      </c>
      <c r="F134" s="4"/>
      <c r="G134" s="4"/>
      <c r="H134" s="4"/>
      <c r="I134" s="4"/>
      <c r="J134" s="4">
        <v>68921.38</v>
      </c>
    </row>
    <row r="135" spans="1:10" x14ac:dyDescent="0.3">
      <c r="A135" s="2" t="s">
        <v>862</v>
      </c>
      <c r="B135" s="3" t="s">
        <v>49</v>
      </c>
      <c r="C135" s="4"/>
      <c r="D135" s="4"/>
      <c r="E135" s="4"/>
      <c r="F135" s="4">
        <v>27372.36</v>
      </c>
      <c r="G135" s="4">
        <v>40373.08</v>
      </c>
      <c r="H135" s="4"/>
      <c r="I135" s="4"/>
      <c r="J135" s="4">
        <v>67745.440000000002</v>
      </c>
    </row>
    <row r="136" spans="1:10" x14ac:dyDescent="0.3">
      <c r="A136" s="2" t="s">
        <v>1249</v>
      </c>
      <c r="B136" s="3" t="s">
        <v>49</v>
      </c>
      <c r="C136" s="4"/>
      <c r="D136" s="4"/>
      <c r="E136" s="4"/>
      <c r="F136" s="4"/>
      <c r="G136" s="4"/>
      <c r="H136" s="4">
        <v>33758.089999999997</v>
      </c>
      <c r="I136" s="4">
        <v>33242.35</v>
      </c>
      <c r="J136" s="4">
        <v>67000.44</v>
      </c>
    </row>
    <row r="137" spans="1:10" x14ac:dyDescent="0.3">
      <c r="A137" s="2" t="s">
        <v>947</v>
      </c>
      <c r="B137" s="3" t="s">
        <v>5</v>
      </c>
      <c r="C137" s="4"/>
      <c r="D137" s="4"/>
      <c r="E137" s="4">
        <v>4560.5</v>
      </c>
      <c r="F137" s="4"/>
      <c r="G137" s="4">
        <v>13450.41</v>
      </c>
      <c r="H137" s="4">
        <v>48467.44</v>
      </c>
      <c r="I137" s="4"/>
      <c r="J137" s="4">
        <v>66478.350000000006</v>
      </c>
    </row>
    <row r="138" spans="1:10" x14ac:dyDescent="0.3">
      <c r="A138" s="2" t="s">
        <v>1250</v>
      </c>
      <c r="B138" s="3" t="s">
        <v>127</v>
      </c>
      <c r="C138" s="4">
        <v>66161.279999999999</v>
      </c>
      <c r="D138" s="4"/>
      <c r="E138" s="4"/>
      <c r="F138" s="4"/>
      <c r="G138" s="4"/>
      <c r="H138" s="4"/>
      <c r="I138" s="4"/>
      <c r="J138" s="4">
        <v>66161.279999999999</v>
      </c>
    </row>
    <row r="139" spans="1:10" x14ac:dyDescent="0.3">
      <c r="A139" s="2" t="s">
        <v>953</v>
      </c>
      <c r="B139" s="3" t="s">
        <v>3</v>
      </c>
      <c r="C139" s="4">
        <v>65086.36</v>
      </c>
      <c r="D139" s="4"/>
      <c r="E139" s="4"/>
      <c r="F139" s="4"/>
      <c r="G139" s="4"/>
      <c r="H139" s="4"/>
      <c r="I139" s="4"/>
      <c r="J139" s="4">
        <v>65086.36</v>
      </c>
    </row>
    <row r="140" spans="1:10" x14ac:dyDescent="0.3">
      <c r="A140" s="2" t="s">
        <v>389</v>
      </c>
      <c r="B140" s="3" t="s">
        <v>5</v>
      </c>
      <c r="C140" s="4">
        <v>63587.59</v>
      </c>
      <c r="D140" s="4"/>
      <c r="E140" s="4"/>
      <c r="F140" s="4"/>
      <c r="G140" s="4"/>
      <c r="H140" s="4"/>
      <c r="I140" s="4"/>
      <c r="J140" s="4">
        <v>63587.59</v>
      </c>
    </row>
    <row r="141" spans="1:10" x14ac:dyDescent="0.3">
      <c r="A141" s="2" t="s">
        <v>978</v>
      </c>
      <c r="B141" s="3" t="s">
        <v>173</v>
      </c>
      <c r="C141" s="4"/>
      <c r="D141" s="4"/>
      <c r="E141" s="4"/>
      <c r="F141" s="4"/>
      <c r="G141" s="4">
        <v>62841.600000000006</v>
      </c>
      <c r="H141" s="4"/>
      <c r="I141" s="4"/>
      <c r="J141" s="4">
        <v>62841.600000000006</v>
      </c>
    </row>
    <row r="142" spans="1:10" x14ac:dyDescent="0.3">
      <c r="A142" s="2" t="s">
        <v>289</v>
      </c>
      <c r="B142" s="3" t="s">
        <v>3</v>
      </c>
      <c r="C142" s="4">
        <v>23628.49</v>
      </c>
      <c r="D142" s="4">
        <v>18798.93</v>
      </c>
      <c r="E142" s="4">
        <v>19732.439999999999</v>
      </c>
      <c r="F142" s="4"/>
      <c r="G142" s="4"/>
      <c r="H142" s="4"/>
      <c r="I142" s="4"/>
      <c r="J142" s="4">
        <v>62159.86</v>
      </c>
    </row>
    <row r="143" spans="1:10" x14ac:dyDescent="0.3">
      <c r="A143" s="2" t="s">
        <v>874</v>
      </c>
      <c r="B143" s="3" t="s">
        <v>208</v>
      </c>
      <c r="C143" s="4"/>
      <c r="D143" s="4"/>
      <c r="E143" s="4"/>
      <c r="F143" s="4"/>
      <c r="G143" s="4">
        <v>61427.87</v>
      </c>
      <c r="H143" s="4"/>
      <c r="I143" s="4"/>
      <c r="J143" s="4">
        <v>61427.87</v>
      </c>
    </row>
    <row r="144" spans="1:10" x14ac:dyDescent="0.3">
      <c r="A144" s="2" t="s">
        <v>318</v>
      </c>
      <c r="B144" s="3" t="s">
        <v>3</v>
      </c>
      <c r="C144" s="4">
        <v>22416.03</v>
      </c>
      <c r="D144" s="4"/>
      <c r="E144" s="4"/>
      <c r="F144" s="4"/>
      <c r="G144" s="4">
        <v>38816.28</v>
      </c>
      <c r="H144" s="4"/>
      <c r="I144" s="4"/>
      <c r="J144" s="4">
        <v>61232.31</v>
      </c>
    </row>
    <row r="145" spans="1:10" x14ac:dyDescent="0.3">
      <c r="A145" s="2" t="s">
        <v>973</v>
      </c>
      <c r="B145" s="3" t="s">
        <v>8</v>
      </c>
      <c r="C145" s="4"/>
      <c r="D145" s="4"/>
      <c r="E145" s="4">
        <v>60861.95</v>
      </c>
      <c r="F145" s="4"/>
      <c r="G145" s="4"/>
      <c r="H145" s="4"/>
      <c r="I145" s="4"/>
      <c r="J145" s="4">
        <v>60861.95</v>
      </c>
    </row>
    <row r="146" spans="1:10" x14ac:dyDescent="0.3">
      <c r="A146" s="2" t="s">
        <v>256</v>
      </c>
      <c r="B146" s="3" t="s">
        <v>5</v>
      </c>
      <c r="C146" s="4"/>
      <c r="D146" s="4"/>
      <c r="E146" s="4">
        <v>32965.409999999996</v>
      </c>
      <c r="F146" s="4"/>
      <c r="G146" s="4"/>
      <c r="H146" s="4">
        <v>27536.530000000002</v>
      </c>
      <c r="I146" s="4"/>
      <c r="J146" s="4">
        <v>60501.94</v>
      </c>
    </row>
    <row r="147" spans="1:10" x14ac:dyDescent="0.3">
      <c r="A147" s="2" t="s">
        <v>1251</v>
      </c>
      <c r="B147" s="3" t="s">
        <v>68</v>
      </c>
      <c r="C147" s="4"/>
      <c r="D147" s="4"/>
      <c r="E147" s="4"/>
      <c r="F147" s="4"/>
      <c r="G147" s="4"/>
      <c r="H147" s="4">
        <v>60391.8</v>
      </c>
      <c r="I147" s="4"/>
      <c r="J147" s="4">
        <v>60391.8</v>
      </c>
    </row>
    <row r="148" spans="1:10" x14ac:dyDescent="0.3">
      <c r="A148" s="2" t="s">
        <v>1033</v>
      </c>
      <c r="B148" s="3" t="s">
        <v>49</v>
      </c>
      <c r="C148" s="4"/>
      <c r="D148" s="4">
        <v>58285.17</v>
      </c>
      <c r="E148" s="4"/>
      <c r="F148" s="4"/>
      <c r="G148" s="4"/>
      <c r="H148" s="4"/>
      <c r="I148" s="4"/>
      <c r="J148" s="4">
        <v>58285.17</v>
      </c>
    </row>
    <row r="149" spans="1:10" x14ac:dyDescent="0.3">
      <c r="A149" s="2" t="s">
        <v>620</v>
      </c>
      <c r="B149" s="3" t="s">
        <v>650</v>
      </c>
      <c r="C149" s="4"/>
      <c r="D149" s="4">
        <v>58135</v>
      </c>
      <c r="E149" s="4"/>
      <c r="F149" s="4"/>
      <c r="G149" s="4"/>
      <c r="H149" s="4"/>
      <c r="I149" s="4"/>
      <c r="J149" s="4">
        <v>58135</v>
      </c>
    </row>
    <row r="150" spans="1:10" x14ac:dyDescent="0.3">
      <c r="A150" s="2" t="s">
        <v>950</v>
      </c>
      <c r="B150" s="3" t="s">
        <v>5</v>
      </c>
      <c r="C150" s="4"/>
      <c r="D150" s="4"/>
      <c r="E150" s="4"/>
      <c r="F150" s="4"/>
      <c r="G150" s="4"/>
      <c r="H150" s="4"/>
      <c r="I150" s="4">
        <v>57481.34</v>
      </c>
      <c r="J150" s="4">
        <v>57481.34</v>
      </c>
    </row>
    <row r="151" spans="1:10" x14ac:dyDescent="0.3">
      <c r="A151" s="16" t="s">
        <v>143</v>
      </c>
      <c r="B151" s="3" t="s">
        <v>3</v>
      </c>
      <c r="C151" s="4">
        <v>1284.8599999999999</v>
      </c>
      <c r="D151" s="4"/>
      <c r="E151" s="4">
        <v>7795.55</v>
      </c>
      <c r="F151" s="4"/>
      <c r="G151" s="4"/>
      <c r="H151" s="4"/>
      <c r="I151" s="4"/>
      <c r="J151" s="4">
        <v>9080.41</v>
      </c>
    </row>
    <row r="152" spans="1:10" x14ac:dyDescent="0.3">
      <c r="A152" s="2"/>
      <c r="B152" s="3" t="s">
        <v>173</v>
      </c>
      <c r="C152" s="4"/>
      <c r="D152" s="4">
        <v>46745.509999999995</v>
      </c>
      <c r="E152" s="4">
        <v>1525.86</v>
      </c>
      <c r="F152" s="4"/>
      <c r="G152" s="4"/>
      <c r="H152" s="4"/>
      <c r="I152" s="4"/>
      <c r="J152" s="4">
        <v>48271.369999999995</v>
      </c>
    </row>
    <row r="153" spans="1:10" x14ac:dyDescent="0.3">
      <c r="A153" s="2" t="s">
        <v>980</v>
      </c>
      <c r="B153" s="3" t="s">
        <v>49</v>
      </c>
      <c r="C153" s="4"/>
      <c r="D153" s="4"/>
      <c r="E153" s="4"/>
      <c r="F153" s="4">
        <v>56099.46</v>
      </c>
      <c r="G153" s="4"/>
      <c r="H153" s="4"/>
      <c r="I153" s="4"/>
      <c r="J153" s="4">
        <v>56099.46</v>
      </c>
    </row>
    <row r="154" spans="1:10" x14ac:dyDescent="0.3">
      <c r="A154" s="2" t="s">
        <v>812</v>
      </c>
      <c r="B154" s="3" t="s">
        <v>1252</v>
      </c>
      <c r="C154" s="4"/>
      <c r="D154" s="4"/>
      <c r="E154" s="4"/>
      <c r="F154" s="4"/>
      <c r="G154" s="4"/>
      <c r="H154" s="4">
        <v>55956.46</v>
      </c>
      <c r="I154" s="4"/>
      <c r="J154" s="4">
        <v>55956.46</v>
      </c>
    </row>
    <row r="155" spans="1:10" x14ac:dyDescent="0.3">
      <c r="A155" s="2" t="s">
        <v>954</v>
      </c>
      <c r="B155" s="3" t="s">
        <v>5</v>
      </c>
      <c r="C155" s="4"/>
      <c r="D155" s="4"/>
      <c r="E155" s="4">
        <v>9950</v>
      </c>
      <c r="F155" s="4"/>
      <c r="G155" s="4">
        <v>25396.92</v>
      </c>
      <c r="H155" s="4">
        <v>19705.28</v>
      </c>
      <c r="I155" s="4"/>
      <c r="J155" s="4">
        <v>55052.2</v>
      </c>
    </row>
    <row r="156" spans="1:10" x14ac:dyDescent="0.3">
      <c r="A156" s="2" t="s">
        <v>1253</v>
      </c>
      <c r="B156" s="3" t="s">
        <v>8</v>
      </c>
      <c r="C156" s="4"/>
      <c r="D156" s="4"/>
      <c r="E156" s="4">
        <v>53298.680000000008</v>
      </c>
      <c r="F156" s="4"/>
      <c r="G156" s="4"/>
      <c r="H156" s="4"/>
      <c r="I156" s="4"/>
      <c r="J156" s="4">
        <v>53298.680000000008</v>
      </c>
    </row>
    <row r="157" spans="1:10" x14ac:dyDescent="0.3">
      <c r="A157" s="2" t="s">
        <v>989</v>
      </c>
      <c r="B157" s="3" t="s">
        <v>5</v>
      </c>
      <c r="C157" s="4"/>
      <c r="D157" s="4">
        <v>53182.220000000008</v>
      </c>
      <c r="E157" s="4"/>
      <c r="F157" s="4"/>
      <c r="G157" s="4"/>
      <c r="H157" s="4"/>
      <c r="I157" s="4"/>
      <c r="J157" s="4">
        <v>53182.220000000008</v>
      </c>
    </row>
    <row r="158" spans="1:10" x14ac:dyDescent="0.3">
      <c r="A158" s="2" t="s">
        <v>1028</v>
      </c>
      <c r="B158" s="3" t="s">
        <v>5</v>
      </c>
      <c r="C158" s="4"/>
      <c r="D158" s="4">
        <v>24299.88</v>
      </c>
      <c r="E158" s="4">
        <v>26349.18</v>
      </c>
      <c r="F158" s="4"/>
      <c r="G158" s="4"/>
      <c r="H158" s="4"/>
      <c r="I158" s="4"/>
      <c r="J158" s="4">
        <v>50649.06</v>
      </c>
    </row>
    <row r="159" spans="1:10" x14ac:dyDescent="0.3">
      <c r="A159" s="2" t="s">
        <v>937</v>
      </c>
      <c r="B159" s="3" t="s">
        <v>68</v>
      </c>
      <c r="C159" s="4"/>
      <c r="D159" s="4"/>
      <c r="E159" s="4"/>
      <c r="F159" s="4"/>
      <c r="G159" s="4">
        <v>19598.64</v>
      </c>
      <c r="H159" s="4">
        <v>30303.94</v>
      </c>
      <c r="I159" s="4"/>
      <c r="J159" s="4">
        <v>49902.58</v>
      </c>
    </row>
    <row r="160" spans="1:10" x14ac:dyDescent="0.3">
      <c r="A160" s="2" t="s">
        <v>868</v>
      </c>
      <c r="B160" s="3" t="s">
        <v>28</v>
      </c>
      <c r="C160" s="4">
        <v>42552.97</v>
      </c>
      <c r="D160" s="4"/>
      <c r="E160" s="4"/>
      <c r="F160" s="4"/>
      <c r="G160" s="4">
        <v>7124.83</v>
      </c>
      <c r="H160" s="4"/>
      <c r="I160" s="4"/>
      <c r="J160" s="4">
        <v>49677.8</v>
      </c>
    </row>
    <row r="161" spans="1:10" x14ac:dyDescent="0.3">
      <c r="A161" s="2" t="s">
        <v>1226</v>
      </c>
      <c r="B161" s="3" t="s">
        <v>5</v>
      </c>
      <c r="C161" s="4"/>
      <c r="D161" s="4"/>
      <c r="E161" s="4">
        <v>49363.78</v>
      </c>
      <c r="F161" s="4"/>
      <c r="G161" s="4"/>
      <c r="H161" s="4"/>
      <c r="I161" s="4"/>
      <c r="J161" s="4">
        <v>49363.78</v>
      </c>
    </row>
    <row r="162" spans="1:10" x14ac:dyDescent="0.3">
      <c r="A162" s="2" t="s">
        <v>1254</v>
      </c>
      <c r="B162" s="3" t="s">
        <v>3</v>
      </c>
      <c r="C162" s="4"/>
      <c r="D162" s="4"/>
      <c r="E162" s="4">
        <v>49085.63</v>
      </c>
      <c r="F162" s="4"/>
      <c r="G162" s="4"/>
      <c r="H162" s="4"/>
      <c r="I162" s="4"/>
      <c r="J162" s="4">
        <v>49085.63</v>
      </c>
    </row>
    <row r="163" spans="1:10" x14ac:dyDescent="0.3">
      <c r="A163" s="2" t="s">
        <v>219</v>
      </c>
      <c r="B163" s="3" t="s">
        <v>3</v>
      </c>
      <c r="C163" s="4">
        <v>47353.51</v>
      </c>
      <c r="D163" s="4"/>
      <c r="E163" s="4"/>
      <c r="F163" s="4"/>
      <c r="G163" s="4"/>
      <c r="H163" s="4"/>
      <c r="I163" s="4"/>
      <c r="J163" s="4">
        <v>47353.51</v>
      </c>
    </row>
    <row r="164" spans="1:10" x14ac:dyDescent="0.3">
      <c r="A164" s="2" t="s">
        <v>149</v>
      </c>
      <c r="B164" s="3" t="s">
        <v>5</v>
      </c>
      <c r="C164" s="4"/>
      <c r="D164" s="4"/>
      <c r="E164" s="4"/>
      <c r="F164" s="4"/>
      <c r="G164" s="4">
        <v>10792.05</v>
      </c>
      <c r="H164" s="4">
        <v>36289.64</v>
      </c>
      <c r="I164" s="4"/>
      <c r="J164" s="4">
        <v>47081.69</v>
      </c>
    </row>
    <row r="165" spans="1:10" x14ac:dyDescent="0.3">
      <c r="A165" s="2" t="s">
        <v>867</v>
      </c>
      <c r="B165" s="3" t="s">
        <v>49</v>
      </c>
      <c r="C165" s="4"/>
      <c r="D165" s="4"/>
      <c r="E165" s="4"/>
      <c r="F165" s="4"/>
      <c r="G165" s="4">
        <v>44317.440000000002</v>
      </c>
      <c r="H165" s="4"/>
      <c r="I165" s="4"/>
      <c r="J165" s="4">
        <v>44317.440000000002</v>
      </c>
    </row>
    <row r="166" spans="1:10" x14ac:dyDescent="0.3">
      <c r="A166" s="2" t="s">
        <v>1255</v>
      </c>
      <c r="B166" s="3" t="s">
        <v>8</v>
      </c>
      <c r="C166" s="4"/>
      <c r="D166" s="4"/>
      <c r="E166" s="4"/>
      <c r="F166" s="4"/>
      <c r="G166" s="4">
        <v>44068.82</v>
      </c>
      <c r="H166" s="4"/>
      <c r="I166" s="4"/>
      <c r="J166" s="4">
        <v>44068.82</v>
      </c>
    </row>
    <row r="167" spans="1:10" x14ac:dyDescent="0.3">
      <c r="A167" s="2" t="s">
        <v>1256</v>
      </c>
      <c r="B167" s="3" t="s">
        <v>15</v>
      </c>
      <c r="C167" s="4"/>
      <c r="D167" s="4"/>
      <c r="E167" s="4"/>
      <c r="F167" s="4"/>
      <c r="G167" s="4">
        <v>43655.82</v>
      </c>
      <c r="H167" s="4"/>
      <c r="I167" s="4"/>
      <c r="J167" s="4">
        <v>43655.82</v>
      </c>
    </row>
    <row r="168" spans="1:10" x14ac:dyDescent="0.3">
      <c r="A168" s="2" t="s">
        <v>237</v>
      </c>
      <c r="B168" s="3" t="s">
        <v>3</v>
      </c>
      <c r="C168" s="4"/>
      <c r="D168" s="4">
        <v>43503.549999999996</v>
      </c>
      <c r="E168" s="4"/>
      <c r="F168" s="4"/>
      <c r="G168" s="4"/>
      <c r="H168" s="4"/>
      <c r="I168" s="4"/>
      <c r="J168" s="4">
        <v>43503.549999999996</v>
      </c>
    </row>
    <row r="169" spans="1:10" x14ac:dyDescent="0.3">
      <c r="A169" s="2" t="s">
        <v>838</v>
      </c>
      <c r="B169" s="3" t="s">
        <v>127</v>
      </c>
      <c r="C169" s="4"/>
      <c r="D169" s="4">
        <v>22497.93</v>
      </c>
      <c r="E169" s="4"/>
      <c r="F169" s="4">
        <v>20938.310000000001</v>
      </c>
      <c r="G169" s="4"/>
      <c r="H169" s="4"/>
      <c r="I169" s="4"/>
      <c r="J169" s="4">
        <v>43436.240000000005</v>
      </c>
    </row>
    <row r="170" spans="1:10" x14ac:dyDescent="0.3">
      <c r="A170" s="2" t="s">
        <v>1257</v>
      </c>
      <c r="B170" s="3" t="s">
        <v>49</v>
      </c>
      <c r="C170" s="4"/>
      <c r="D170" s="4"/>
      <c r="E170" s="4">
        <v>42963.040000000001</v>
      </c>
      <c r="F170" s="4"/>
      <c r="G170" s="4"/>
      <c r="H170" s="4"/>
      <c r="I170" s="4"/>
      <c r="J170" s="4">
        <v>42963.040000000001</v>
      </c>
    </row>
    <row r="171" spans="1:10" x14ac:dyDescent="0.3">
      <c r="A171" s="2" t="s">
        <v>965</v>
      </c>
      <c r="B171" s="3" t="s">
        <v>173</v>
      </c>
      <c r="C171" s="4"/>
      <c r="D171" s="4"/>
      <c r="E171" s="4"/>
      <c r="F171" s="4"/>
      <c r="G171" s="4"/>
      <c r="H171" s="4">
        <v>42107.53</v>
      </c>
      <c r="I171" s="4"/>
      <c r="J171" s="4">
        <v>42107.53</v>
      </c>
    </row>
    <row r="172" spans="1:10" x14ac:dyDescent="0.3">
      <c r="A172" s="16" t="s">
        <v>420</v>
      </c>
      <c r="B172" s="3" t="s">
        <v>650</v>
      </c>
      <c r="C172" s="4"/>
      <c r="D172" s="4"/>
      <c r="E172" s="4"/>
      <c r="F172" s="4"/>
      <c r="G172" s="4">
        <v>12721.82</v>
      </c>
      <c r="H172" s="4"/>
      <c r="I172" s="4"/>
      <c r="J172" s="4">
        <v>12721.82</v>
      </c>
    </row>
    <row r="173" spans="1:10" x14ac:dyDescent="0.3">
      <c r="A173" s="2"/>
      <c r="B173" s="3" t="s">
        <v>8</v>
      </c>
      <c r="C173" s="4"/>
      <c r="D173" s="4"/>
      <c r="E173" s="4"/>
      <c r="F173" s="4"/>
      <c r="G173" s="4">
        <v>29173.45</v>
      </c>
      <c r="H173" s="4"/>
      <c r="I173" s="4"/>
      <c r="J173" s="4">
        <v>29173.45</v>
      </c>
    </row>
    <row r="174" spans="1:10" x14ac:dyDescent="0.3">
      <c r="A174" s="2" t="s">
        <v>994</v>
      </c>
      <c r="B174" s="3" t="s">
        <v>5</v>
      </c>
      <c r="C174" s="4"/>
      <c r="D174" s="4"/>
      <c r="E174" s="4">
        <v>40837.539999999994</v>
      </c>
      <c r="F174" s="4"/>
      <c r="G174" s="4"/>
      <c r="H174" s="4"/>
      <c r="I174" s="4"/>
      <c r="J174" s="4">
        <v>40837.539999999994</v>
      </c>
    </row>
    <row r="175" spans="1:10" x14ac:dyDescent="0.3">
      <c r="A175" s="16" t="s">
        <v>917</v>
      </c>
      <c r="B175" s="3" t="s">
        <v>3</v>
      </c>
      <c r="C175" s="4"/>
      <c r="D175" s="4"/>
      <c r="E175" s="4"/>
      <c r="F175" s="4"/>
      <c r="G175" s="4">
        <v>15613.4</v>
      </c>
      <c r="H175" s="4"/>
      <c r="I175" s="4"/>
      <c r="J175" s="4">
        <v>15613.4</v>
      </c>
    </row>
    <row r="176" spans="1:10" x14ac:dyDescent="0.3">
      <c r="A176" s="2"/>
      <c r="B176" s="3" t="s">
        <v>68</v>
      </c>
      <c r="C176" s="4"/>
      <c r="D176" s="4"/>
      <c r="E176" s="4"/>
      <c r="F176" s="4">
        <v>24918.75</v>
      </c>
      <c r="G176" s="4"/>
      <c r="H176" s="4"/>
      <c r="I176" s="4"/>
      <c r="J176" s="4">
        <v>24918.75</v>
      </c>
    </row>
    <row r="177" spans="1:10" x14ac:dyDescent="0.3">
      <c r="A177" s="2" t="s">
        <v>830</v>
      </c>
      <c r="B177" s="3" t="s">
        <v>5</v>
      </c>
      <c r="C177" s="4"/>
      <c r="D177" s="4"/>
      <c r="E177" s="4">
        <v>39970.959999999999</v>
      </c>
      <c r="F177" s="4"/>
      <c r="G177" s="4"/>
      <c r="H177" s="4"/>
      <c r="I177" s="4"/>
      <c r="J177" s="4">
        <v>39970.959999999999</v>
      </c>
    </row>
    <row r="178" spans="1:10" x14ac:dyDescent="0.3">
      <c r="A178" s="2" t="s">
        <v>1258</v>
      </c>
      <c r="B178" s="3" t="s">
        <v>790</v>
      </c>
      <c r="C178" s="4"/>
      <c r="D178" s="4"/>
      <c r="E178" s="4"/>
      <c r="F178" s="4"/>
      <c r="G178" s="4"/>
      <c r="H178" s="4">
        <v>39533.67</v>
      </c>
      <c r="I178" s="4"/>
      <c r="J178" s="4">
        <v>39533.67</v>
      </c>
    </row>
    <row r="179" spans="1:10" x14ac:dyDescent="0.3">
      <c r="A179" s="2" t="s">
        <v>660</v>
      </c>
      <c r="B179" s="3" t="s">
        <v>648</v>
      </c>
      <c r="C179" s="4">
        <v>39407.629999999997</v>
      </c>
      <c r="D179" s="4"/>
      <c r="E179" s="4"/>
      <c r="F179" s="4"/>
      <c r="G179" s="4"/>
      <c r="H179" s="4"/>
      <c r="I179" s="4"/>
      <c r="J179" s="4">
        <v>39407.629999999997</v>
      </c>
    </row>
    <row r="180" spans="1:10" x14ac:dyDescent="0.3">
      <c r="A180" s="2" t="s">
        <v>788</v>
      </c>
      <c r="B180" s="3" t="s">
        <v>173</v>
      </c>
      <c r="C180" s="4"/>
      <c r="D180" s="4"/>
      <c r="E180" s="4"/>
      <c r="F180" s="4"/>
      <c r="G180" s="4">
        <v>26876.68</v>
      </c>
      <c r="H180" s="4">
        <v>11821.16</v>
      </c>
      <c r="I180" s="4"/>
      <c r="J180" s="4">
        <v>38697.839999999997</v>
      </c>
    </row>
    <row r="181" spans="1:10" x14ac:dyDescent="0.3">
      <c r="A181" s="2" t="s">
        <v>941</v>
      </c>
      <c r="B181" s="3" t="s">
        <v>5</v>
      </c>
      <c r="C181" s="4"/>
      <c r="D181" s="4"/>
      <c r="E181" s="4">
        <v>38041.29</v>
      </c>
      <c r="F181" s="4"/>
      <c r="G181" s="4"/>
      <c r="H181" s="4"/>
      <c r="I181" s="4"/>
      <c r="J181" s="4">
        <v>38041.29</v>
      </c>
    </row>
    <row r="182" spans="1:10" x14ac:dyDescent="0.3">
      <c r="A182" s="16" t="s">
        <v>1259</v>
      </c>
      <c r="B182" s="3" t="s">
        <v>3</v>
      </c>
      <c r="C182" s="4"/>
      <c r="D182" s="4"/>
      <c r="E182" s="4"/>
      <c r="F182" s="4">
        <v>34522.85</v>
      </c>
      <c r="G182" s="4"/>
      <c r="H182" s="4"/>
      <c r="I182" s="4"/>
      <c r="J182" s="4">
        <v>34522.85</v>
      </c>
    </row>
    <row r="183" spans="1:10" x14ac:dyDescent="0.3">
      <c r="A183" s="2"/>
      <c r="B183" s="3" t="s">
        <v>650</v>
      </c>
      <c r="C183" s="4"/>
      <c r="D183" s="4"/>
      <c r="E183" s="4"/>
      <c r="F183" s="4">
        <v>2852.3</v>
      </c>
      <c r="G183" s="4"/>
      <c r="H183" s="4"/>
      <c r="I183" s="4"/>
      <c r="J183" s="4">
        <v>2852.3</v>
      </c>
    </row>
    <row r="184" spans="1:10" x14ac:dyDescent="0.3">
      <c r="A184" s="2" t="s">
        <v>860</v>
      </c>
      <c r="B184" s="3" t="s">
        <v>49</v>
      </c>
      <c r="C184" s="4"/>
      <c r="D184" s="4"/>
      <c r="E184" s="4"/>
      <c r="F184" s="4">
        <v>36472.379999999997</v>
      </c>
      <c r="G184" s="4"/>
      <c r="H184" s="4"/>
      <c r="I184" s="4"/>
      <c r="J184" s="4">
        <v>36472.379999999997</v>
      </c>
    </row>
    <row r="185" spans="1:10" x14ac:dyDescent="0.3">
      <c r="A185" s="2" t="s">
        <v>1074</v>
      </c>
      <c r="B185" s="3" t="s">
        <v>8</v>
      </c>
      <c r="C185" s="4"/>
      <c r="D185" s="4"/>
      <c r="E185" s="4"/>
      <c r="F185" s="4"/>
      <c r="G185" s="4">
        <v>36024.910000000003</v>
      </c>
      <c r="H185" s="4"/>
      <c r="I185" s="4"/>
      <c r="J185" s="4">
        <v>36024.910000000003</v>
      </c>
    </row>
    <row r="186" spans="1:10" x14ac:dyDescent="0.3">
      <c r="A186" s="2" t="s">
        <v>913</v>
      </c>
      <c r="B186" s="3" t="s">
        <v>49</v>
      </c>
      <c r="C186" s="4"/>
      <c r="D186" s="4"/>
      <c r="E186" s="4">
        <v>27560.62</v>
      </c>
      <c r="F186" s="4">
        <v>4151.68</v>
      </c>
      <c r="G186" s="4">
        <v>3822</v>
      </c>
      <c r="H186" s="4"/>
      <c r="I186" s="4"/>
      <c r="J186" s="4">
        <v>35534.300000000003</v>
      </c>
    </row>
    <row r="187" spans="1:10" x14ac:dyDescent="0.3">
      <c r="A187" s="2" t="s">
        <v>258</v>
      </c>
      <c r="B187" s="3" t="s">
        <v>28</v>
      </c>
      <c r="C187" s="4">
        <v>35529.729999999996</v>
      </c>
      <c r="D187" s="4"/>
      <c r="E187" s="4"/>
      <c r="F187" s="4"/>
      <c r="G187" s="4"/>
      <c r="H187" s="4"/>
      <c r="I187" s="4"/>
      <c r="J187" s="4">
        <v>35529.729999999996</v>
      </c>
    </row>
    <row r="188" spans="1:10" x14ac:dyDescent="0.3">
      <c r="A188" s="2" t="s">
        <v>972</v>
      </c>
      <c r="B188" s="3" t="s">
        <v>208</v>
      </c>
      <c r="C188" s="4">
        <v>34858.589999999997</v>
      </c>
      <c r="D188" s="4"/>
      <c r="E188" s="4"/>
      <c r="F188" s="4"/>
      <c r="G188" s="4"/>
      <c r="H188" s="4"/>
      <c r="I188" s="4"/>
      <c r="J188" s="4">
        <v>34858.589999999997</v>
      </c>
    </row>
    <row r="189" spans="1:10" x14ac:dyDescent="0.3">
      <c r="A189" s="2" t="s">
        <v>863</v>
      </c>
      <c r="B189" s="3" t="s">
        <v>49</v>
      </c>
      <c r="C189" s="4"/>
      <c r="D189" s="4"/>
      <c r="E189" s="4"/>
      <c r="F189" s="4">
        <v>34601.919999999998</v>
      </c>
      <c r="G189" s="4"/>
      <c r="H189" s="4"/>
      <c r="I189" s="4"/>
      <c r="J189" s="4">
        <v>34601.919999999998</v>
      </c>
    </row>
    <row r="190" spans="1:10" x14ac:dyDescent="0.3">
      <c r="A190" s="2" t="s">
        <v>1260</v>
      </c>
      <c r="B190" s="3" t="s">
        <v>49</v>
      </c>
      <c r="C190" s="4"/>
      <c r="D190" s="4">
        <v>33504.559999999998</v>
      </c>
      <c r="E190" s="4"/>
      <c r="F190" s="4"/>
      <c r="G190" s="4"/>
      <c r="H190" s="4"/>
      <c r="I190" s="4"/>
      <c r="J190" s="4">
        <v>33504.559999999998</v>
      </c>
    </row>
    <row r="191" spans="1:10" x14ac:dyDescent="0.3">
      <c r="A191" s="2" t="s">
        <v>1038</v>
      </c>
      <c r="B191" s="3" t="s">
        <v>15</v>
      </c>
      <c r="C191" s="4"/>
      <c r="D191" s="4"/>
      <c r="E191" s="4">
        <v>20053.919999999998</v>
      </c>
      <c r="F191" s="4">
        <v>13251.45</v>
      </c>
      <c r="G191" s="4"/>
      <c r="H191" s="4"/>
      <c r="I191" s="4"/>
      <c r="J191" s="4">
        <v>33305.369999999995</v>
      </c>
    </row>
    <row r="192" spans="1:10" x14ac:dyDescent="0.3">
      <c r="A192" s="2" t="s">
        <v>103</v>
      </c>
      <c r="B192" s="3" t="s">
        <v>3</v>
      </c>
      <c r="C192" s="4"/>
      <c r="D192" s="4"/>
      <c r="E192" s="4"/>
      <c r="F192" s="4"/>
      <c r="G192" s="4">
        <v>4252.62</v>
      </c>
      <c r="H192" s="4">
        <v>18509.61</v>
      </c>
      <c r="I192" s="4">
        <v>9834.44</v>
      </c>
      <c r="J192" s="4">
        <v>32596.67</v>
      </c>
    </row>
    <row r="193" spans="1:10" x14ac:dyDescent="0.3">
      <c r="A193" s="2" t="s">
        <v>224</v>
      </c>
      <c r="B193" s="3" t="s">
        <v>28</v>
      </c>
      <c r="C193" s="4"/>
      <c r="D193" s="4"/>
      <c r="E193" s="4"/>
      <c r="F193" s="4"/>
      <c r="G193" s="4">
        <v>32493.119999999999</v>
      </c>
      <c r="H193" s="4"/>
      <c r="I193" s="4"/>
      <c r="J193" s="4">
        <v>32493.119999999999</v>
      </c>
    </row>
    <row r="194" spans="1:10" x14ac:dyDescent="0.3">
      <c r="A194" s="2" t="s">
        <v>658</v>
      </c>
      <c r="B194" s="3" t="s">
        <v>208</v>
      </c>
      <c r="C194" s="4">
        <v>31872.5</v>
      </c>
      <c r="D194" s="4"/>
      <c r="E194" s="4"/>
      <c r="F194" s="4"/>
      <c r="G194" s="4"/>
      <c r="H194" s="4"/>
      <c r="I194" s="4"/>
      <c r="J194" s="4">
        <v>31872.5</v>
      </c>
    </row>
    <row r="195" spans="1:10" x14ac:dyDescent="0.3">
      <c r="A195" s="2" t="s">
        <v>1261</v>
      </c>
      <c r="B195" s="3" t="s">
        <v>650</v>
      </c>
      <c r="C195" s="4"/>
      <c r="D195" s="4"/>
      <c r="E195" s="4"/>
      <c r="F195" s="4"/>
      <c r="G195" s="4">
        <v>30826.81</v>
      </c>
      <c r="H195" s="4"/>
      <c r="I195" s="4"/>
      <c r="J195" s="4">
        <v>30826.81</v>
      </c>
    </row>
    <row r="196" spans="1:10" x14ac:dyDescent="0.3">
      <c r="A196" s="2" t="s">
        <v>987</v>
      </c>
      <c r="B196" s="3" t="s">
        <v>3</v>
      </c>
      <c r="C196" s="4"/>
      <c r="D196" s="4"/>
      <c r="E196" s="4"/>
      <c r="F196" s="4">
        <v>29935.11</v>
      </c>
      <c r="G196" s="4"/>
      <c r="H196" s="4"/>
      <c r="I196" s="4"/>
      <c r="J196" s="4">
        <v>29935.11</v>
      </c>
    </row>
    <row r="197" spans="1:10" x14ac:dyDescent="0.3">
      <c r="A197" s="2" t="s">
        <v>1120</v>
      </c>
      <c r="B197" s="3" t="s">
        <v>49</v>
      </c>
      <c r="C197" s="4"/>
      <c r="D197" s="4"/>
      <c r="E197" s="4"/>
      <c r="F197" s="4">
        <v>4276.2700000000004</v>
      </c>
      <c r="G197" s="4">
        <v>25465.439999999999</v>
      </c>
      <c r="H197" s="4"/>
      <c r="I197" s="4"/>
      <c r="J197" s="4">
        <v>29741.71</v>
      </c>
    </row>
    <row r="198" spans="1:10" x14ac:dyDescent="0.3">
      <c r="A198" s="2" t="s">
        <v>1262</v>
      </c>
      <c r="B198" s="3" t="s">
        <v>49</v>
      </c>
      <c r="C198" s="4"/>
      <c r="D198" s="4"/>
      <c r="E198" s="4">
        <v>29603.84</v>
      </c>
      <c r="F198" s="4"/>
      <c r="G198" s="4"/>
      <c r="H198" s="4"/>
      <c r="I198" s="4"/>
      <c r="J198" s="4">
        <v>29603.84</v>
      </c>
    </row>
    <row r="199" spans="1:10" x14ac:dyDescent="0.3">
      <c r="A199" s="2" t="s">
        <v>1263</v>
      </c>
      <c r="B199" s="3" t="s">
        <v>15</v>
      </c>
      <c r="C199" s="4">
        <v>29245.4</v>
      </c>
      <c r="D199" s="4"/>
      <c r="E199" s="4"/>
      <c r="F199" s="4"/>
      <c r="G199" s="4"/>
      <c r="H199" s="4"/>
      <c r="I199" s="4"/>
      <c r="J199" s="4">
        <v>29245.4</v>
      </c>
    </row>
    <row r="200" spans="1:10" x14ac:dyDescent="0.3">
      <c r="A200" s="2" t="s">
        <v>983</v>
      </c>
      <c r="B200" s="3" t="s">
        <v>49</v>
      </c>
      <c r="C200" s="4">
        <v>28501.200000000001</v>
      </c>
      <c r="D200" s="4"/>
      <c r="E200" s="4"/>
      <c r="F200" s="4"/>
      <c r="G200" s="4"/>
      <c r="H200" s="4"/>
      <c r="I200" s="4"/>
      <c r="J200" s="4">
        <v>28501.200000000001</v>
      </c>
    </row>
    <row r="201" spans="1:10" x14ac:dyDescent="0.3">
      <c r="A201" s="2" t="s">
        <v>4</v>
      </c>
      <c r="B201" s="3" t="s">
        <v>5</v>
      </c>
      <c r="C201" s="4"/>
      <c r="D201" s="4">
        <v>2633.18</v>
      </c>
      <c r="E201" s="4">
        <v>15126.380000000001</v>
      </c>
      <c r="F201" s="4">
        <v>5913.98</v>
      </c>
      <c r="G201" s="4">
        <v>4338.03</v>
      </c>
      <c r="H201" s="4"/>
      <c r="I201" s="4"/>
      <c r="J201" s="4">
        <v>28011.57</v>
      </c>
    </row>
    <row r="202" spans="1:10" x14ac:dyDescent="0.3">
      <c r="A202" s="2" t="s">
        <v>659</v>
      </c>
      <c r="B202" s="3" t="s">
        <v>127</v>
      </c>
      <c r="C202" s="4"/>
      <c r="D202" s="4"/>
      <c r="E202" s="4"/>
      <c r="F202" s="4"/>
      <c r="G202" s="4">
        <v>27339.02</v>
      </c>
      <c r="H202" s="4"/>
      <c r="I202" s="4"/>
      <c r="J202" s="4">
        <v>27339.02</v>
      </c>
    </row>
    <row r="203" spans="1:10" x14ac:dyDescent="0.3">
      <c r="A203" s="2" t="s">
        <v>997</v>
      </c>
      <c r="B203" s="3" t="s">
        <v>5</v>
      </c>
      <c r="C203" s="4"/>
      <c r="D203" s="4"/>
      <c r="E203" s="4"/>
      <c r="F203" s="4"/>
      <c r="G203" s="4"/>
      <c r="H203" s="4">
        <v>26181.07</v>
      </c>
      <c r="I203" s="4"/>
      <c r="J203" s="4">
        <v>26181.07</v>
      </c>
    </row>
    <row r="204" spans="1:10" x14ac:dyDescent="0.3">
      <c r="A204" s="2" t="s">
        <v>691</v>
      </c>
      <c r="B204" s="3" t="s">
        <v>49</v>
      </c>
      <c r="C204" s="4">
        <v>19793.810000000001</v>
      </c>
      <c r="D204" s="4">
        <v>4012.3100000000004</v>
      </c>
      <c r="E204" s="4"/>
      <c r="F204" s="4">
        <v>1746.36</v>
      </c>
      <c r="G204" s="4">
        <v>555.12</v>
      </c>
      <c r="H204" s="4"/>
      <c r="I204" s="4"/>
      <c r="J204" s="4">
        <v>26107.600000000002</v>
      </c>
    </row>
    <row r="205" spans="1:10" x14ac:dyDescent="0.3">
      <c r="A205" s="2" t="s">
        <v>1044</v>
      </c>
      <c r="B205" s="3" t="s">
        <v>3</v>
      </c>
      <c r="C205" s="4"/>
      <c r="D205" s="4"/>
      <c r="E205" s="4"/>
      <c r="F205" s="4">
        <v>7463.18</v>
      </c>
      <c r="G205" s="4">
        <v>18566.739999999998</v>
      </c>
      <c r="H205" s="4"/>
      <c r="I205" s="4"/>
      <c r="J205" s="4">
        <v>26029.919999999998</v>
      </c>
    </row>
    <row r="206" spans="1:10" x14ac:dyDescent="0.3">
      <c r="A206" s="2" t="s">
        <v>1056</v>
      </c>
      <c r="B206" s="3" t="s">
        <v>5</v>
      </c>
      <c r="C206" s="4">
        <v>25299.64</v>
      </c>
      <c r="D206" s="4"/>
      <c r="E206" s="4"/>
      <c r="F206" s="4"/>
      <c r="G206" s="4"/>
      <c r="H206" s="4"/>
      <c r="I206" s="4"/>
      <c r="J206" s="4">
        <v>25299.64</v>
      </c>
    </row>
    <row r="207" spans="1:10" x14ac:dyDescent="0.3">
      <c r="A207" s="2" t="s">
        <v>927</v>
      </c>
      <c r="B207" s="3" t="s">
        <v>8</v>
      </c>
      <c r="C207" s="4"/>
      <c r="D207" s="4"/>
      <c r="E207" s="4"/>
      <c r="F207" s="4">
        <v>24407.33</v>
      </c>
      <c r="G207" s="4"/>
      <c r="H207" s="4"/>
      <c r="I207" s="4"/>
      <c r="J207" s="4">
        <v>24407.33</v>
      </c>
    </row>
    <row r="208" spans="1:10" x14ac:dyDescent="0.3">
      <c r="A208" s="2" t="s">
        <v>984</v>
      </c>
      <c r="B208" s="3" t="s">
        <v>208</v>
      </c>
      <c r="C208" s="4"/>
      <c r="D208" s="4">
        <v>24292.800000000003</v>
      </c>
      <c r="E208" s="4"/>
      <c r="F208" s="4"/>
      <c r="G208" s="4"/>
      <c r="H208" s="4"/>
      <c r="I208" s="4"/>
      <c r="J208" s="4">
        <v>24292.800000000003</v>
      </c>
    </row>
    <row r="209" spans="1:10" x14ac:dyDescent="0.3">
      <c r="A209" s="2" t="s">
        <v>669</v>
      </c>
      <c r="B209" s="3" t="s">
        <v>28</v>
      </c>
      <c r="C209" s="4">
        <v>24211.82</v>
      </c>
      <c r="D209" s="4"/>
      <c r="E209" s="4"/>
      <c r="F209" s="4"/>
      <c r="G209" s="4"/>
      <c r="H209" s="4"/>
      <c r="I209" s="4"/>
      <c r="J209" s="4">
        <v>24211.82</v>
      </c>
    </row>
    <row r="210" spans="1:10" x14ac:dyDescent="0.3">
      <c r="A210" s="2" t="s">
        <v>1032</v>
      </c>
      <c r="B210" s="3" t="s">
        <v>650</v>
      </c>
      <c r="C210" s="4"/>
      <c r="D210" s="4"/>
      <c r="E210" s="4"/>
      <c r="F210" s="4"/>
      <c r="G210" s="4"/>
      <c r="H210" s="4">
        <v>24064</v>
      </c>
      <c r="I210" s="4"/>
      <c r="J210" s="4">
        <v>24064</v>
      </c>
    </row>
    <row r="211" spans="1:10" x14ac:dyDescent="0.3">
      <c r="A211" s="2" t="s">
        <v>1264</v>
      </c>
      <c r="B211" s="3" t="s">
        <v>49</v>
      </c>
      <c r="C211" s="4"/>
      <c r="D211" s="4">
        <v>13132.8</v>
      </c>
      <c r="E211" s="4">
        <v>10871.04</v>
      </c>
      <c r="F211" s="4"/>
      <c r="G211" s="4"/>
      <c r="H211" s="4"/>
      <c r="I211" s="4"/>
      <c r="J211" s="4">
        <v>24003.84</v>
      </c>
    </row>
    <row r="212" spans="1:10" x14ac:dyDescent="0.3">
      <c r="A212" s="2" t="s">
        <v>1228</v>
      </c>
      <c r="B212" s="3" t="s">
        <v>5</v>
      </c>
      <c r="C212" s="4">
        <v>23940.239999999998</v>
      </c>
      <c r="D212" s="4"/>
      <c r="E212" s="4"/>
      <c r="F212" s="4"/>
      <c r="G212" s="4"/>
      <c r="H212" s="4"/>
      <c r="I212" s="4"/>
      <c r="J212" s="4">
        <v>23940.239999999998</v>
      </c>
    </row>
    <row r="213" spans="1:10" x14ac:dyDescent="0.3">
      <c r="A213" s="2" t="s">
        <v>1265</v>
      </c>
      <c r="B213" s="3" t="s">
        <v>5</v>
      </c>
      <c r="C213" s="4"/>
      <c r="D213" s="4"/>
      <c r="E213" s="4"/>
      <c r="F213" s="4"/>
      <c r="G213" s="4"/>
      <c r="H213" s="4">
        <v>19300.739999999998</v>
      </c>
      <c r="I213" s="4">
        <v>4376.29</v>
      </c>
      <c r="J213" s="4">
        <v>23677.03</v>
      </c>
    </row>
    <row r="214" spans="1:10" x14ac:dyDescent="0.3">
      <c r="A214" s="2" t="s">
        <v>667</v>
      </c>
      <c r="B214" s="3" t="s">
        <v>49</v>
      </c>
      <c r="C214" s="4"/>
      <c r="D214" s="4"/>
      <c r="E214" s="4"/>
      <c r="F214" s="4">
        <v>23146.91</v>
      </c>
      <c r="G214" s="4"/>
      <c r="H214" s="4"/>
      <c r="I214" s="4"/>
      <c r="J214" s="4">
        <v>23146.91</v>
      </c>
    </row>
    <row r="215" spans="1:10" x14ac:dyDescent="0.3">
      <c r="A215" s="2" t="s">
        <v>1266</v>
      </c>
      <c r="B215" s="3" t="s">
        <v>707</v>
      </c>
      <c r="C215" s="4">
        <v>22740</v>
      </c>
      <c r="D215" s="4"/>
      <c r="E215" s="4"/>
      <c r="F215" s="4"/>
      <c r="G215" s="4"/>
      <c r="H215" s="4"/>
      <c r="I215" s="4"/>
      <c r="J215" s="4">
        <v>22740</v>
      </c>
    </row>
    <row r="216" spans="1:10" x14ac:dyDescent="0.3">
      <c r="A216" s="2" t="s">
        <v>62</v>
      </c>
      <c r="B216" s="3" t="s">
        <v>3</v>
      </c>
      <c r="C216" s="4">
        <v>18688.599999999999</v>
      </c>
      <c r="D216" s="4"/>
      <c r="E216" s="4"/>
      <c r="F216" s="4"/>
      <c r="G216" s="4"/>
      <c r="H216" s="4">
        <v>3644.38</v>
      </c>
      <c r="I216" s="4"/>
      <c r="J216" s="4">
        <v>22332.98</v>
      </c>
    </row>
    <row r="217" spans="1:10" x14ac:dyDescent="0.3">
      <c r="A217" s="2" t="s">
        <v>1018</v>
      </c>
      <c r="B217" s="3" t="s">
        <v>3</v>
      </c>
      <c r="C217" s="4"/>
      <c r="D217" s="4"/>
      <c r="E217" s="4"/>
      <c r="F217" s="4">
        <v>22291.919999999998</v>
      </c>
      <c r="G217" s="4"/>
      <c r="H217" s="4"/>
      <c r="I217" s="4"/>
      <c r="J217" s="4">
        <v>22291.919999999998</v>
      </c>
    </row>
    <row r="218" spans="1:10" x14ac:dyDescent="0.3">
      <c r="A218" s="2" t="s">
        <v>16</v>
      </c>
      <c r="B218" s="3" t="s">
        <v>8</v>
      </c>
      <c r="C218" s="4"/>
      <c r="D218" s="4"/>
      <c r="E218" s="4"/>
      <c r="F218" s="4"/>
      <c r="G218" s="4">
        <v>5775.12</v>
      </c>
      <c r="H218" s="4">
        <v>15966.72</v>
      </c>
      <c r="I218" s="4"/>
      <c r="J218" s="4">
        <v>21741.84</v>
      </c>
    </row>
    <row r="219" spans="1:10" x14ac:dyDescent="0.3">
      <c r="A219" s="2" t="s">
        <v>1027</v>
      </c>
      <c r="B219" s="3" t="s">
        <v>5</v>
      </c>
      <c r="C219" s="4"/>
      <c r="D219" s="4"/>
      <c r="E219" s="4"/>
      <c r="F219" s="4"/>
      <c r="G219" s="4">
        <v>21707.4</v>
      </c>
      <c r="H219" s="4"/>
      <c r="I219" s="4"/>
      <c r="J219" s="4">
        <v>21707.4</v>
      </c>
    </row>
    <row r="220" spans="1:10" x14ac:dyDescent="0.3">
      <c r="A220" s="2" t="s">
        <v>1267</v>
      </c>
      <c r="B220" s="3" t="s">
        <v>49</v>
      </c>
      <c r="C220" s="4"/>
      <c r="D220" s="4"/>
      <c r="E220" s="4">
        <v>21612.48</v>
      </c>
      <c r="F220" s="4"/>
      <c r="G220" s="4"/>
      <c r="H220" s="4"/>
      <c r="I220" s="4"/>
      <c r="J220" s="4">
        <v>21612.48</v>
      </c>
    </row>
    <row r="221" spans="1:10" x14ac:dyDescent="0.3">
      <c r="A221" s="2" t="s">
        <v>1010</v>
      </c>
      <c r="B221" s="3" t="s">
        <v>49</v>
      </c>
      <c r="C221" s="4"/>
      <c r="D221" s="4"/>
      <c r="E221" s="4"/>
      <c r="F221" s="4">
        <v>21552.84</v>
      </c>
      <c r="G221" s="4"/>
      <c r="H221" s="4"/>
      <c r="I221" s="4"/>
      <c r="J221" s="4">
        <v>21552.84</v>
      </c>
    </row>
    <row r="222" spans="1:10" x14ac:dyDescent="0.3">
      <c r="A222" s="2" t="s">
        <v>1268</v>
      </c>
      <c r="B222" s="3" t="s">
        <v>49</v>
      </c>
      <c r="C222" s="4">
        <v>5558.46</v>
      </c>
      <c r="D222" s="4"/>
      <c r="E222" s="4"/>
      <c r="F222" s="4">
        <v>15984.869999999999</v>
      </c>
      <c r="G222" s="4"/>
      <c r="H222" s="4"/>
      <c r="I222" s="4"/>
      <c r="J222" s="4">
        <v>21543.329999999998</v>
      </c>
    </row>
    <row r="223" spans="1:10" x14ac:dyDescent="0.3">
      <c r="A223" s="2" t="s">
        <v>1141</v>
      </c>
      <c r="B223" s="3" t="s">
        <v>3</v>
      </c>
      <c r="C223" s="4">
        <v>21322.080000000002</v>
      </c>
      <c r="D223" s="4"/>
      <c r="E223" s="4"/>
      <c r="F223" s="4"/>
      <c r="G223" s="4"/>
      <c r="H223" s="4"/>
      <c r="I223" s="4"/>
      <c r="J223" s="4">
        <v>21322.080000000002</v>
      </c>
    </row>
    <row r="224" spans="1:10" x14ac:dyDescent="0.3">
      <c r="A224" s="2" t="s">
        <v>800</v>
      </c>
      <c r="B224" s="3" t="s">
        <v>5</v>
      </c>
      <c r="C224" s="4"/>
      <c r="D224" s="4"/>
      <c r="E224" s="4">
        <v>21127.91</v>
      </c>
      <c r="F224" s="4"/>
      <c r="G224" s="4"/>
      <c r="H224" s="4"/>
      <c r="I224" s="4"/>
      <c r="J224" s="4">
        <v>21127.91</v>
      </c>
    </row>
    <row r="225" spans="1:10" x14ac:dyDescent="0.3">
      <c r="A225" s="2" t="s">
        <v>940</v>
      </c>
      <c r="B225" s="3" t="s">
        <v>222</v>
      </c>
      <c r="C225" s="4">
        <v>21110.28</v>
      </c>
      <c r="D225" s="4"/>
      <c r="E225" s="4"/>
      <c r="F225" s="4"/>
      <c r="G225" s="4"/>
      <c r="H225" s="4"/>
      <c r="I225" s="4"/>
      <c r="J225" s="4">
        <v>21110.28</v>
      </c>
    </row>
    <row r="226" spans="1:10" x14ac:dyDescent="0.3">
      <c r="A226" s="2" t="s">
        <v>861</v>
      </c>
      <c r="B226" s="3" t="s">
        <v>49</v>
      </c>
      <c r="C226" s="4"/>
      <c r="D226" s="4"/>
      <c r="E226" s="4"/>
      <c r="F226" s="4">
        <v>20960.14</v>
      </c>
      <c r="G226" s="4"/>
      <c r="H226" s="4"/>
      <c r="I226" s="4"/>
      <c r="J226" s="4">
        <v>20960.14</v>
      </c>
    </row>
    <row r="227" spans="1:10" x14ac:dyDescent="0.3">
      <c r="A227" s="2" t="s">
        <v>1034</v>
      </c>
      <c r="B227" s="3" t="s">
        <v>13</v>
      </c>
      <c r="C227" s="4"/>
      <c r="D227" s="4"/>
      <c r="E227" s="4">
        <v>20083.04</v>
      </c>
      <c r="F227" s="4"/>
      <c r="G227" s="4"/>
      <c r="H227" s="4"/>
      <c r="I227" s="4"/>
      <c r="J227" s="4">
        <v>20083.04</v>
      </c>
    </row>
    <row r="228" spans="1:10" x14ac:dyDescent="0.3">
      <c r="A228" s="2" t="s">
        <v>1269</v>
      </c>
      <c r="B228" s="3" t="s">
        <v>127</v>
      </c>
      <c r="C228" s="4"/>
      <c r="D228" s="4">
        <v>19965.439999999999</v>
      </c>
      <c r="E228" s="4"/>
      <c r="F228" s="4"/>
      <c r="G228" s="4"/>
      <c r="H228" s="4"/>
      <c r="I228" s="4"/>
      <c r="J228" s="4">
        <v>19965.439999999999</v>
      </c>
    </row>
    <row r="229" spans="1:10" x14ac:dyDescent="0.3">
      <c r="A229" s="2" t="s">
        <v>969</v>
      </c>
      <c r="B229" s="3" t="s">
        <v>13</v>
      </c>
      <c r="C229" s="4"/>
      <c r="D229" s="4"/>
      <c r="E229" s="4"/>
      <c r="F229" s="4"/>
      <c r="G229" s="4">
        <v>19810.03</v>
      </c>
      <c r="H229" s="4"/>
      <c r="I229" s="4"/>
      <c r="J229" s="4">
        <v>19810.03</v>
      </c>
    </row>
    <row r="230" spans="1:10" x14ac:dyDescent="0.3">
      <c r="A230" s="16" t="s">
        <v>100</v>
      </c>
      <c r="B230" s="3" t="s">
        <v>3</v>
      </c>
      <c r="C230" s="4"/>
      <c r="D230" s="4"/>
      <c r="E230" s="4"/>
      <c r="F230" s="4"/>
      <c r="G230" s="4">
        <v>942.5</v>
      </c>
      <c r="H230" s="4"/>
      <c r="I230" s="4"/>
      <c r="J230" s="4">
        <v>942.5</v>
      </c>
    </row>
    <row r="231" spans="1:10" x14ac:dyDescent="0.3">
      <c r="A231" s="2"/>
      <c r="B231" s="3" t="s">
        <v>13</v>
      </c>
      <c r="C231" s="4"/>
      <c r="D231" s="4"/>
      <c r="E231" s="4"/>
      <c r="F231" s="4">
        <v>6885.71</v>
      </c>
      <c r="G231" s="4">
        <v>11674.119999999999</v>
      </c>
      <c r="H231" s="4"/>
      <c r="I231" s="4"/>
      <c r="J231" s="4">
        <v>18559.829999999998</v>
      </c>
    </row>
    <row r="232" spans="1:10" x14ac:dyDescent="0.3">
      <c r="A232" s="2" t="s">
        <v>1270</v>
      </c>
      <c r="B232" s="3" t="s">
        <v>49</v>
      </c>
      <c r="C232" s="4"/>
      <c r="D232" s="4"/>
      <c r="E232" s="4"/>
      <c r="F232" s="4">
        <v>19459.8</v>
      </c>
      <c r="G232" s="4"/>
      <c r="H232" s="4"/>
      <c r="I232" s="4"/>
      <c r="J232" s="4">
        <v>19459.8</v>
      </c>
    </row>
    <row r="233" spans="1:10" x14ac:dyDescent="0.3">
      <c r="A233" s="2" t="s">
        <v>676</v>
      </c>
      <c r="B233" s="3" t="s">
        <v>208</v>
      </c>
      <c r="C233" s="4">
        <v>19322.879999999997</v>
      </c>
      <c r="D233" s="4"/>
      <c r="E233" s="4"/>
      <c r="F233" s="4"/>
      <c r="G233" s="4"/>
      <c r="H233" s="4"/>
      <c r="I233" s="4"/>
      <c r="J233" s="4">
        <v>19322.879999999997</v>
      </c>
    </row>
    <row r="234" spans="1:10" x14ac:dyDescent="0.3">
      <c r="A234" s="2" t="s">
        <v>656</v>
      </c>
      <c r="B234" s="3" t="s">
        <v>5</v>
      </c>
      <c r="C234" s="4"/>
      <c r="D234" s="4">
        <v>8786.9599999999991</v>
      </c>
      <c r="E234" s="4">
        <v>10400</v>
      </c>
      <c r="F234" s="4"/>
      <c r="G234" s="4"/>
      <c r="H234" s="4"/>
      <c r="I234" s="4"/>
      <c r="J234" s="4">
        <v>19186.96</v>
      </c>
    </row>
    <row r="235" spans="1:10" x14ac:dyDescent="0.3">
      <c r="A235" s="2" t="s">
        <v>26</v>
      </c>
      <c r="B235" s="3" t="s">
        <v>3</v>
      </c>
      <c r="C235" s="4">
        <v>10838.96</v>
      </c>
      <c r="D235" s="4"/>
      <c r="E235" s="4"/>
      <c r="F235" s="4">
        <v>3318.2</v>
      </c>
      <c r="G235" s="4">
        <v>4708.01</v>
      </c>
      <c r="H235" s="4"/>
      <c r="I235" s="4"/>
      <c r="J235" s="4">
        <v>18865.169999999998</v>
      </c>
    </row>
    <row r="236" spans="1:10" x14ac:dyDescent="0.3">
      <c r="A236" s="2" t="s">
        <v>1008</v>
      </c>
      <c r="B236" s="3" t="s">
        <v>3</v>
      </c>
      <c r="C236" s="4">
        <v>18858.53</v>
      </c>
      <c r="D236" s="4"/>
      <c r="E236" s="4"/>
      <c r="F236" s="4"/>
      <c r="G236" s="4"/>
      <c r="H236" s="4"/>
      <c r="I236" s="4"/>
      <c r="J236" s="4">
        <v>18858.53</v>
      </c>
    </row>
    <row r="237" spans="1:10" x14ac:dyDescent="0.3">
      <c r="A237" s="2" t="s">
        <v>1271</v>
      </c>
      <c r="B237" s="3" t="s">
        <v>28</v>
      </c>
      <c r="C237" s="4"/>
      <c r="D237" s="4"/>
      <c r="E237" s="4">
        <v>18512</v>
      </c>
      <c r="F237" s="4"/>
      <c r="G237" s="4"/>
      <c r="H237" s="4"/>
      <c r="I237" s="4"/>
      <c r="J237" s="4">
        <v>18512</v>
      </c>
    </row>
    <row r="238" spans="1:10" x14ac:dyDescent="0.3">
      <c r="A238" s="2" t="s">
        <v>474</v>
      </c>
      <c r="B238" s="3" t="s">
        <v>214</v>
      </c>
      <c r="C238" s="4"/>
      <c r="D238" s="4"/>
      <c r="E238" s="4">
        <v>17952.84</v>
      </c>
      <c r="F238" s="4"/>
      <c r="G238" s="4"/>
      <c r="H238" s="4"/>
      <c r="I238" s="4"/>
      <c r="J238" s="4">
        <v>17952.84</v>
      </c>
    </row>
    <row r="239" spans="1:10" x14ac:dyDescent="0.3">
      <c r="A239" s="2" t="s">
        <v>1272</v>
      </c>
      <c r="B239" s="3" t="s">
        <v>724</v>
      </c>
      <c r="C239" s="4"/>
      <c r="D239" s="4">
        <v>17877.09</v>
      </c>
      <c r="E239" s="4"/>
      <c r="F239" s="4"/>
      <c r="G239" s="4"/>
      <c r="H239" s="4"/>
      <c r="I239" s="4"/>
      <c r="J239" s="4">
        <v>17877.09</v>
      </c>
    </row>
    <row r="240" spans="1:10" x14ac:dyDescent="0.3">
      <c r="A240" s="2" t="s">
        <v>1273</v>
      </c>
      <c r="B240" s="3" t="s">
        <v>49</v>
      </c>
      <c r="C240" s="4"/>
      <c r="D240" s="4"/>
      <c r="E240" s="4"/>
      <c r="F240" s="4">
        <v>17562.5</v>
      </c>
      <c r="G240" s="4"/>
      <c r="H240" s="4"/>
      <c r="I240" s="4"/>
      <c r="J240" s="4">
        <v>17562.5</v>
      </c>
    </row>
    <row r="241" spans="1:10" x14ac:dyDescent="0.3">
      <c r="A241" s="16" t="s">
        <v>661</v>
      </c>
      <c r="B241" s="3" t="s">
        <v>208</v>
      </c>
      <c r="C241" s="4"/>
      <c r="D241" s="4">
        <v>11467.080000000002</v>
      </c>
      <c r="E241" s="4"/>
      <c r="F241" s="4"/>
      <c r="G241" s="4"/>
      <c r="H241" s="4"/>
      <c r="I241" s="4"/>
      <c r="J241" s="4">
        <v>11467.080000000002</v>
      </c>
    </row>
    <row r="242" spans="1:10" x14ac:dyDescent="0.3">
      <c r="A242" s="2"/>
      <c r="B242" s="3" t="s">
        <v>930</v>
      </c>
      <c r="C242" s="4"/>
      <c r="D242" s="4">
        <v>5904.09</v>
      </c>
      <c r="E242" s="4"/>
      <c r="F242" s="4"/>
      <c r="G242" s="4"/>
      <c r="H242" s="4"/>
      <c r="I242" s="4"/>
      <c r="J242" s="4">
        <v>5904.09</v>
      </c>
    </row>
    <row r="243" spans="1:10" x14ac:dyDescent="0.3">
      <c r="A243" s="16" t="s">
        <v>290</v>
      </c>
      <c r="B243" s="3" t="s">
        <v>3</v>
      </c>
      <c r="C243" s="4">
        <v>5318.66</v>
      </c>
      <c r="D243" s="4"/>
      <c r="E243" s="4">
        <v>6768.3</v>
      </c>
      <c r="F243" s="4">
        <v>2987.9999999999995</v>
      </c>
      <c r="G243" s="4"/>
      <c r="H243" s="4"/>
      <c r="I243" s="4"/>
      <c r="J243" s="4">
        <v>15074.96</v>
      </c>
    </row>
    <row r="244" spans="1:10" x14ac:dyDescent="0.3">
      <c r="A244" s="2"/>
      <c r="B244" s="3" t="s">
        <v>173</v>
      </c>
      <c r="C244" s="4"/>
      <c r="D244" s="4"/>
      <c r="E244" s="4"/>
      <c r="F244" s="4">
        <v>2218.04</v>
      </c>
      <c r="G244" s="4"/>
      <c r="H244" s="4"/>
      <c r="I244" s="4"/>
      <c r="J244" s="4">
        <v>2218.04</v>
      </c>
    </row>
    <row r="245" spans="1:10" x14ac:dyDescent="0.3">
      <c r="A245" s="2" t="s">
        <v>138</v>
      </c>
      <c r="B245" s="3" t="s">
        <v>108</v>
      </c>
      <c r="C245" s="4"/>
      <c r="D245" s="4"/>
      <c r="E245" s="4"/>
      <c r="F245" s="4"/>
      <c r="G245" s="4"/>
      <c r="H245" s="4">
        <v>17201.66</v>
      </c>
      <c r="I245" s="4"/>
      <c r="J245" s="4">
        <v>17201.66</v>
      </c>
    </row>
    <row r="246" spans="1:10" x14ac:dyDescent="0.3">
      <c r="A246" s="2" t="s">
        <v>993</v>
      </c>
      <c r="B246" s="3" t="s">
        <v>49</v>
      </c>
      <c r="C246" s="4"/>
      <c r="D246" s="4"/>
      <c r="E246" s="4"/>
      <c r="F246" s="4"/>
      <c r="G246" s="4">
        <v>16597.63</v>
      </c>
      <c r="H246" s="4"/>
      <c r="I246" s="4"/>
      <c r="J246" s="4">
        <v>16597.63</v>
      </c>
    </row>
    <row r="247" spans="1:10" x14ac:dyDescent="0.3">
      <c r="A247" s="2" t="s">
        <v>441</v>
      </c>
      <c r="B247" s="3" t="s">
        <v>68</v>
      </c>
      <c r="C247" s="4"/>
      <c r="D247" s="4"/>
      <c r="E247" s="4"/>
      <c r="F247" s="4"/>
      <c r="G247" s="4"/>
      <c r="H247" s="4"/>
      <c r="I247" s="4">
        <v>16498.939999999999</v>
      </c>
      <c r="J247" s="4">
        <v>16498.939999999999</v>
      </c>
    </row>
    <row r="248" spans="1:10" x14ac:dyDescent="0.3">
      <c r="A248" s="2" t="s">
        <v>293</v>
      </c>
      <c r="B248" s="3" t="s">
        <v>28</v>
      </c>
      <c r="C248" s="4"/>
      <c r="D248" s="4"/>
      <c r="E248" s="4"/>
      <c r="F248" s="4"/>
      <c r="G248" s="4"/>
      <c r="H248" s="4">
        <v>16340.26</v>
      </c>
      <c r="I248" s="4"/>
      <c r="J248" s="4">
        <v>16340.26</v>
      </c>
    </row>
    <row r="249" spans="1:10" x14ac:dyDescent="0.3">
      <c r="A249" s="2" t="s">
        <v>1274</v>
      </c>
      <c r="B249" s="3" t="s">
        <v>108</v>
      </c>
      <c r="C249" s="4"/>
      <c r="D249" s="4"/>
      <c r="E249" s="4"/>
      <c r="F249" s="4"/>
      <c r="G249" s="4"/>
      <c r="H249" s="4">
        <v>16093.59</v>
      </c>
      <c r="I249" s="4"/>
      <c r="J249" s="4">
        <v>16093.59</v>
      </c>
    </row>
    <row r="250" spans="1:10" x14ac:dyDescent="0.3">
      <c r="A250" s="2" t="s">
        <v>748</v>
      </c>
      <c r="B250" s="3" t="s">
        <v>650</v>
      </c>
      <c r="C250" s="4">
        <v>15420.73</v>
      </c>
      <c r="D250" s="4"/>
      <c r="E250" s="4"/>
      <c r="F250" s="4"/>
      <c r="G250" s="4"/>
      <c r="H250" s="4"/>
      <c r="I250" s="4"/>
      <c r="J250" s="4">
        <v>15420.73</v>
      </c>
    </row>
    <row r="251" spans="1:10" x14ac:dyDescent="0.3">
      <c r="A251" s="2" t="s">
        <v>1275</v>
      </c>
      <c r="B251" s="3" t="s">
        <v>49</v>
      </c>
      <c r="C251" s="4"/>
      <c r="D251" s="4"/>
      <c r="E251" s="4">
        <v>11274.9</v>
      </c>
      <c r="F251" s="4">
        <v>3800.6</v>
      </c>
      <c r="G251" s="4"/>
      <c r="H251" s="4"/>
      <c r="I251" s="4"/>
      <c r="J251" s="4">
        <v>15075.5</v>
      </c>
    </row>
    <row r="252" spans="1:10" x14ac:dyDescent="0.3">
      <c r="A252" s="2" t="s">
        <v>305</v>
      </c>
      <c r="B252" s="3" t="s">
        <v>3</v>
      </c>
      <c r="C252" s="4"/>
      <c r="D252" s="4">
        <v>14812.57</v>
      </c>
      <c r="E252" s="4"/>
      <c r="F252" s="4"/>
      <c r="G252" s="4"/>
      <c r="H252" s="4"/>
      <c r="I252" s="4"/>
      <c r="J252" s="4">
        <v>14812.57</v>
      </c>
    </row>
    <row r="253" spans="1:10" x14ac:dyDescent="0.3">
      <c r="A253" s="2" t="s">
        <v>157</v>
      </c>
      <c r="B253" s="3" t="s">
        <v>5</v>
      </c>
      <c r="C253" s="4"/>
      <c r="D253" s="4">
        <v>9196.01</v>
      </c>
      <c r="E253" s="4"/>
      <c r="F253" s="4"/>
      <c r="G253" s="4">
        <v>5565.08</v>
      </c>
      <c r="H253" s="4"/>
      <c r="I253" s="4"/>
      <c r="J253" s="4">
        <v>14761.09</v>
      </c>
    </row>
    <row r="254" spans="1:10" x14ac:dyDescent="0.3">
      <c r="A254" s="2" t="s">
        <v>1276</v>
      </c>
      <c r="B254" s="3" t="s">
        <v>5</v>
      </c>
      <c r="C254" s="4"/>
      <c r="D254" s="4"/>
      <c r="E254" s="4"/>
      <c r="F254" s="4">
        <v>10371.549999999999</v>
      </c>
      <c r="G254" s="4">
        <v>3800.3</v>
      </c>
      <c r="H254" s="4"/>
      <c r="I254" s="4"/>
      <c r="J254" s="4">
        <v>14171.849999999999</v>
      </c>
    </row>
    <row r="255" spans="1:10" x14ac:dyDescent="0.3">
      <c r="A255" s="2" t="s">
        <v>1277</v>
      </c>
      <c r="B255" s="3" t="s">
        <v>108</v>
      </c>
      <c r="C255" s="4"/>
      <c r="D255" s="4"/>
      <c r="E255" s="4"/>
      <c r="F255" s="4"/>
      <c r="G255" s="4"/>
      <c r="H255" s="4">
        <v>13874.78</v>
      </c>
      <c r="I255" s="4"/>
      <c r="J255" s="4">
        <v>13874.78</v>
      </c>
    </row>
    <row r="256" spans="1:10" x14ac:dyDescent="0.3">
      <c r="A256" s="2" t="s">
        <v>413</v>
      </c>
      <c r="B256" s="3" t="s">
        <v>28</v>
      </c>
      <c r="C256" s="4"/>
      <c r="D256" s="4"/>
      <c r="E256" s="4"/>
      <c r="F256" s="4"/>
      <c r="G256" s="4">
        <v>13853.84</v>
      </c>
      <c r="H256" s="4"/>
      <c r="I256" s="4"/>
      <c r="J256" s="4">
        <v>13853.84</v>
      </c>
    </row>
    <row r="257" spans="1:10" x14ac:dyDescent="0.3">
      <c r="A257" s="2" t="s">
        <v>957</v>
      </c>
      <c r="B257" s="3" t="s">
        <v>49</v>
      </c>
      <c r="C257" s="4"/>
      <c r="D257" s="4">
        <v>4262.58</v>
      </c>
      <c r="E257" s="4">
        <v>9387.02</v>
      </c>
      <c r="F257" s="4"/>
      <c r="G257" s="4"/>
      <c r="H257" s="4"/>
      <c r="I257" s="4"/>
      <c r="J257" s="4">
        <v>13649.6</v>
      </c>
    </row>
    <row r="258" spans="1:10" x14ac:dyDescent="0.3">
      <c r="A258" s="2" t="s">
        <v>10</v>
      </c>
      <c r="B258" s="3" t="s">
        <v>5</v>
      </c>
      <c r="C258" s="4"/>
      <c r="D258" s="4">
        <v>1413.24</v>
      </c>
      <c r="E258" s="4">
        <v>4448.3999999999996</v>
      </c>
      <c r="F258" s="4">
        <v>5923.84</v>
      </c>
      <c r="G258" s="4"/>
      <c r="H258" s="4">
        <v>1719.66</v>
      </c>
      <c r="I258" s="4"/>
      <c r="J258" s="4">
        <v>13505.14</v>
      </c>
    </row>
    <row r="259" spans="1:10" x14ac:dyDescent="0.3">
      <c r="A259" s="2" t="s">
        <v>708</v>
      </c>
      <c r="B259" s="3" t="s">
        <v>68</v>
      </c>
      <c r="C259" s="4"/>
      <c r="D259" s="4"/>
      <c r="E259" s="4"/>
      <c r="F259" s="4"/>
      <c r="G259" s="4"/>
      <c r="H259" s="4">
        <v>13107.95</v>
      </c>
      <c r="I259" s="4"/>
      <c r="J259" s="4">
        <v>13107.95</v>
      </c>
    </row>
    <row r="260" spans="1:10" x14ac:dyDescent="0.3">
      <c r="A260" s="2" t="s">
        <v>824</v>
      </c>
      <c r="B260" s="3" t="s">
        <v>49</v>
      </c>
      <c r="C260" s="4"/>
      <c r="D260" s="4"/>
      <c r="E260" s="4"/>
      <c r="F260" s="4"/>
      <c r="G260" s="4"/>
      <c r="H260" s="4">
        <v>13072.32</v>
      </c>
      <c r="I260" s="4"/>
      <c r="J260" s="4">
        <v>13072.32</v>
      </c>
    </row>
    <row r="261" spans="1:10" x14ac:dyDescent="0.3">
      <c r="A261" s="2" t="s">
        <v>1278</v>
      </c>
      <c r="B261" s="3" t="s">
        <v>28</v>
      </c>
      <c r="C261" s="4">
        <v>12870</v>
      </c>
      <c r="D261" s="4"/>
      <c r="E261" s="4"/>
      <c r="F261" s="4"/>
      <c r="G261" s="4"/>
      <c r="H261" s="4"/>
      <c r="I261" s="4"/>
      <c r="J261" s="4">
        <v>12870</v>
      </c>
    </row>
    <row r="262" spans="1:10" x14ac:dyDescent="0.3">
      <c r="A262" s="2" t="s">
        <v>1279</v>
      </c>
      <c r="B262" s="3" t="s">
        <v>49</v>
      </c>
      <c r="C262" s="4"/>
      <c r="D262" s="4"/>
      <c r="E262" s="4"/>
      <c r="F262" s="4">
        <v>12807.6</v>
      </c>
      <c r="G262" s="4"/>
      <c r="H262" s="4"/>
      <c r="I262" s="4"/>
      <c r="J262" s="4">
        <v>12807.6</v>
      </c>
    </row>
    <row r="263" spans="1:10" x14ac:dyDescent="0.3">
      <c r="A263" s="2" t="s">
        <v>1144</v>
      </c>
      <c r="B263" s="3" t="s">
        <v>8</v>
      </c>
      <c r="C263" s="4">
        <v>12504.96</v>
      </c>
      <c r="D263" s="4"/>
      <c r="E263" s="4"/>
      <c r="F263" s="4"/>
      <c r="G263" s="4"/>
      <c r="H263" s="4"/>
      <c r="I263" s="4"/>
      <c r="J263" s="4">
        <v>12504.96</v>
      </c>
    </row>
    <row r="264" spans="1:10" x14ac:dyDescent="0.3">
      <c r="A264" s="2" t="s">
        <v>1280</v>
      </c>
      <c r="B264" s="3" t="s">
        <v>208</v>
      </c>
      <c r="C264" s="4">
        <v>12445.6</v>
      </c>
      <c r="D264" s="4"/>
      <c r="E264" s="4"/>
      <c r="F264" s="4"/>
      <c r="G264" s="4"/>
      <c r="H264" s="4"/>
      <c r="I264" s="4"/>
      <c r="J264" s="4">
        <v>12445.6</v>
      </c>
    </row>
    <row r="265" spans="1:10" x14ac:dyDescent="0.3">
      <c r="A265" s="2" t="s">
        <v>186</v>
      </c>
      <c r="B265" s="3" t="s">
        <v>3</v>
      </c>
      <c r="C265" s="4">
        <v>12391.32</v>
      </c>
      <c r="D265" s="4"/>
      <c r="E265" s="4"/>
      <c r="F265" s="4"/>
      <c r="G265" s="4"/>
      <c r="H265" s="4"/>
      <c r="I265" s="4"/>
      <c r="J265" s="4">
        <v>12391.32</v>
      </c>
    </row>
    <row r="266" spans="1:10" x14ac:dyDescent="0.3">
      <c r="A266" s="2" t="s">
        <v>1281</v>
      </c>
      <c r="B266" s="3" t="s">
        <v>5</v>
      </c>
      <c r="C266" s="4">
        <v>12339.6</v>
      </c>
      <c r="D266" s="4"/>
      <c r="E266" s="4"/>
      <c r="F266" s="4"/>
      <c r="G266" s="4"/>
      <c r="H266" s="4"/>
      <c r="I266" s="4"/>
      <c r="J266" s="4">
        <v>12339.6</v>
      </c>
    </row>
    <row r="267" spans="1:10" x14ac:dyDescent="0.3">
      <c r="A267" s="2" t="s">
        <v>643</v>
      </c>
      <c r="B267" s="3" t="s">
        <v>208</v>
      </c>
      <c r="C267" s="4">
        <v>12267.39</v>
      </c>
      <c r="D267" s="4"/>
      <c r="E267" s="4"/>
      <c r="F267" s="4"/>
      <c r="G267" s="4"/>
      <c r="H267" s="4"/>
      <c r="I267" s="4"/>
      <c r="J267" s="4">
        <v>12267.39</v>
      </c>
    </row>
    <row r="268" spans="1:10" x14ac:dyDescent="0.3">
      <c r="A268" s="2" t="s">
        <v>795</v>
      </c>
      <c r="B268" s="3" t="s">
        <v>49</v>
      </c>
      <c r="C268" s="4">
        <v>12169.69</v>
      </c>
      <c r="D268" s="4"/>
      <c r="E268" s="4"/>
      <c r="F268" s="4"/>
      <c r="G268" s="4"/>
      <c r="H268" s="4"/>
      <c r="I268" s="4"/>
      <c r="J268" s="4">
        <v>12169.69</v>
      </c>
    </row>
    <row r="269" spans="1:10" x14ac:dyDescent="0.3">
      <c r="A269" s="2" t="s">
        <v>1067</v>
      </c>
      <c r="B269" s="3" t="s">
        <v>3</v>
      </c>
      <c r="C269" s="4"/>
      <c r="D269" s="4"/>
      <c r="E269" s="4">
        <v>11921.9</v>
      </c>
      <c r="F269" s="4"/>
      <c r="G269" s="4"/>
      <c r="H269" s="4"/>
      <c r="I269" s="4"/>
      <c r="J269" s="4">
        <v>11921.9</v>
      </c>
    </row>
    <row r="270" spans="1:10" x14ac:dyDescent="0.3">
      <c r="A270" s="2" t="s">
        <v>986</v>
      </c>
      <c r="B270" s="3" t="s">
        <v>208</v>
      </c>
      <c r="C270" s="4"/>
      <c r="D270" s="4">
        <v>11803.43</v>
      </c>
      <c r="E270" s="4"/>
      <c r="F270" s="4"/>
      <c r="G270" s="4"/>
      <c r="H270" s="4"/>
      <c r="I270" s="4"/>
      <c r="J270" s="4">
        <v>11803.43</v>
      </c>
    </row>
    <row r="271" spans="1:10" x14ac:dyDescent="0.3">
      <c r="A271" s="2" t="s">
        <v>803</v>
      </c>
      <c r="B271" s="3" t="s">
        <v>5</v>
      </c>
      <c r="C271" s="4">
        <v>11630.68</v>
      </c>
      <c r="D271" s="4"/>
      <c r="E271" s="4"/>
      <c r="F271" s="4"/>
      <c r="G271" s="4"/>
      <c r="H271" s="4"/>
      <c r="I271" s="4"/>
      <c r="J271" s="4">
        <v>11630.68</v>
      </c>
    </row>
    <row r="272" spans="1:10" x14ac:dyDescent="0.3">
      <c r="A272" s="2" t="s">
        <v>1282</v>
      </c>
      <c r="B272" s="3" t="s">
        <v>222</v>
      </c>
      <c r="C272" s="4">
        <v>11628.36</v>
      </c>
      <c r="D272" s="4"/>
      <c r="E272" s="4"/>
      <c r="F272" s="4"/>
      <c r="G272" s="4"/>
      <c r="H272" s="4"/>
      <c r="I272" s="4"/>
      <c r="J272" s="4">
        <v>11628.36</v>
      </c>
    </row>
    <row r="273" spans="1:10" x14ac:dyDescent="0.3">
      <c r="A273" s="2" t="s">
        <v>1070</v>
      </c>
      <c r="B273" s="3" t="s">
        <v>5</v>
      </c>
      <c r="C273" s="4"/>
      <c r="D273" s="4"/>
      <c r="E273" s="4"/>
      <c r="F273" s="4"/>
      <c r="G273" s="4"/>
      <c r="H273" s="4">
        <v>11614.12</v>
      </c>
      <c r="I273" s="4"/>
      <c r="J273" s="4">
        <v>11614.12</v>
      </c>
    </row>
    <row r="274" spans="1:10" x14ac:dyDescent="0.3">
      <c r="A274" s="2" t="s">
        <v>183</v>
      </c>
      <c r="B274" s="3" t="s">
        <v>8</v>
      </c>
      <c r="C274" s="4"/>
      <c r="D274" s="4">
        <v>11526.4</v>
      </c>
      <c r="E274" s="4"/>
      <c r="F274" s="4"/>
      <c r="G274" s="4"/>
      <c r="H274" s="4"/>
      <c r="I274" s="4"/>
      <c r="J274" s="4">
        <v>11526.4</v>
      </c>
    </row>
    <row r="275" spans="1:10" x14ac:dyDescent="0.3">
      <c r="A275" s="2" t="s">
        <v>312</v>
      </c>
      <c r="B275" s="3" t="s">
        <v>3</v>
      </c>
      <c r="C275" s="4">
        <v>11371.46</v>
      </c>
      <c r="D275" s="4"/>
      <c r="E275" s="4"/>
      <c r="F275" s="4"/>
      <c r="G275" s="4"/>
      <c r="H275" s="4"/>
      <c r="I275" s="4"/>
      <c r="J275" s="4">
        <v>11371.46</v>
      </c>
    </row>
    <row r="276" spans="1:10" x14ac:dyDescent="0.3">
      <c r="A276" s="2" t="s">
        <v>844</v>
      </c>
      <c r="B276" s="3" t="s">
        <v>49</v>
      </c>
      <c r="C276" s="4"/>
      <c r="D276" s="4"/>
      <c r="E276" s="4">
        <v>11176.7</v>
      </c>
      <c r="F276" s="4"/>
      <c r="G276" s="4"/>
      <c r="H276" s="4"/>
      <c r="I276" s="4"/>
      <c r="J276" s="4">
        <v>11176.7</v>
      </c>
    </row>
    <row r="277" spans="1:10" x14ac:dyDescent="0.3">
      <c r="A277" s="2" t="s">
        <v>1080</v>
      </c>
      <c r="B277" s="3" t="s">
        <v>5</v>
      </c>
      <c r="C277" s="4"/>
      <c r="D277" s="4"/>
      <c r="E277" s="4"/>
      <c r="F277" s="4"/>
      <c r="G277" s="4"/>
      <c r="H277" s="4">
        <v>10918.65</v>
      </c>
      <c r="I277" s="4"/>
      <c r="J277" s="4">
        <v>10918.65</v>
      </c>
    </row>
    <row r="278" spans="1:10" x14ac:dyDescent="0.3">
      <c r="A278" s="2" t="s">
        <v>1283</v>
      </c>
      <c r="B278" s="3" t="s">
        <v>8</v>
      </c>
      <c r="C278" s="4">
        <v>10476.959999999999</v>
      </c>
      <c r="D278" s="4"/>
      <c r="E278" s="4"/>
      <c r="F278" s="4"/>
      <c r="G278" s="4"/>
      <c r="H278" s="4"/>
      <c r="I278" s="4"/>
      <c r="J278" s="4">
        <v>10476.959999999999</v>
      </c>
    </row>
    <row r="279" spans="1:10" x14ac:dyDescent="0.3">
      <c r="A279" s="2" t="s">
        <v>1072</v>
      </c>
      <c r="B279" s="3" t="s">
        <v>5</v>
      </c>
      <c r="C279" s="4"/>
      <c r="D279" s="4">
        <v>10276.530000000001</v>
      </c>
      <c r="E279" s="4"/>
      <c r="F279" s="4"/>
      <c r="G279" s="4"/>
      <c r="H279" s="4"/>
      <c r="I279" s="4"/>
      <c r="J279" s="4">
        <v>10276.530000000001</v>
      </c>
    </row>
    <row r="280" spans="1:10" x14ac:dyDescent="0.3">
      <c r="A280" s="2" t="s">
        <v>1170</v>
      </c>
      <c r="B280" s="3" t="s">
        <v>28</v>
      </c>
      <c r="C280" s="4">
        <v>10097.14</v>
      </c>
      <c r="D280" s="4"/>
      <c r="E280" s="4"/>
      <c r="F280" s="4"/>
      <c r="G280" s="4"/>
      <c r="H280" s="4"/>
      <c r="I280" s="4"/>
      <c r="J280" s="4">
        <v>10097.14</v>
      </c>
    </row>
    <row r="281" spans="1:10" x14ac:dyDescent="0.3">
      <c r="A281" s="2" t="s">
        <v>1284</v>
      </c>
      <c r="B281" s="3" t="s">
        <v>49</v>
      </c>
      <c r="C281" s="4"/>
      <c r="D281" s="4"/>
      <c r="E281" s="4">
        <v>9840.48</v>
      </c>
      <c r="F281" s="4"/>
      <c r="G281" s="4"/>
      <c r="H281" s="4"/>
      <c r="I281" s="4"/>
      <c r="J281" s="4">
        <v>9840.48</v>
      </c>
    </row>
    <row r="282" spans="1:10" x14ac:dyDescent="0.3">
      <c r="A282" s="2" t="s">
        <v>1048</v>
      </c>
      <c r="B282" s="3" t="s">
        <v>5</v>
      </c>
      <c r="C282" s="4">
        <v>9667.84</v>
      </c>
      <c r="D282" s="4"/>
      <c r="E282" s="4"/>
      <c r="F282" s="4"/>
      <c r="G282" s="4"/>
      <c r="H282" s="4"/>
      <c r="I282" s="4"/>
      <c r="J282" s="4">
        <v>9667.84</v>
      </c>
    </row>
    <row r="283" spans="1:10" x14ac:dyDescent="0.3">
      <c r="A283" s="2" t="s">
        <v>45</v>
      </c>
      <c r="B283" s="3" t="s">
        <v>5</v>
      </c>
      <c r="C283" s="4"/>
      <c r="D283" s="4"/>
      <c r="E283" s="4"/>
      <c r="F283" s="4">
        <v>9658.99</v>
      </c>
      <c r="G283" s="4"/>
      <c r="H283" s="4"/>
      <c r="I283" s="4"/>
      <c r="J283" s="4">
        <v>9658.99</v>
      </c>
    </row>
    <row r="284" spans="1:10" x14ac:dyDescent="0.3">
      <c r="A284" s="2" t="s">
        <v>1025</v>
      </c>
      <c r="B284" s="3" t="s">
        <v>5</v>
      </c>
      <c r="C284" s="4"/>
      <c r="D284" s="4"/>
      <c r="E284" s="4"/>
      <c r="F284" s="4"/>
      <c r="G284" s="4">
        <v>7720.99</v>
      </c>
      <c r="H284" s="4">
        <v>1857.12</v>
      </c>
      <c r="I284" s="4"/>
      <c r="J284" s="4">
        <v>9578.11</v>
      </c>
    </row>
    <row r="285" spans="1:10" x14ac:dyDescent="0.3">
      <c r="A285" s="2" t="s">
        <v>209</v>
      </c>
      <c r="B285" s="3" t="s">
        <v>5</v>
      </c>
      <c r="C285" s="4"/>
      <c r="D285" s="4">
        <v>3249.24</v>
      </c>
      <c r="E285" s="4">
        <v>6254.64</v>
      </c>
      <c r="F285" s="4"/>
      <c r="G285" s="4"/>
      <c r="H285" s="4"/>
      <c r="I285" s="4"/>
      <c r="J285" s="4">
        <v>9503.880000000001</v>
      </c>
    </row>
    <row r="286" spans="1:10" x14ac:dyDescent="0.3">
      <c r="A286" s="2" t="s">
        <v>665</v>
      </c>
      <c r="B286" s="3" t="s">
        <v>49</v>
      </c>
      <c r="C286" s="4"/>
      <c r="D286" s="4">
        <v>9276.7999999999993</v>
      </c>
      <c r="E286" s="4"/>
      <c r="F286" s="4"/>
      <c r="G286" s="4"/>
      <c r="H286" s="4"/>
      <c r="I286" s="4"/>
      <c r="J286" s="4">
        <v>9276.7999999999993</v>
      </c>
    </row>
    <row r="287" spans="1:10" x14ac:dyDescent="0.3">
      <c r="A287" s="2" t="s">
        <v>963</v>
      </c>
      <c r="B287" s="3" t="s">
        <v>28</v>
      </c>
      <c r="C287" s="4">
        <v>9241.0499999999993</v>
      </c>
      <c r="D287" s="4"/>
      <c r="E287" s="4"/>
      <c r="F287" s="4"/>
      <c r="G287" s="4"/>
      <c r="H287" s="4"/>
      <c r="I287" s="4"/>
      <c r="J287" s="4">
        <v>9241.0499999999993</v>
      </c>
    </row>
    <row r="288" spans="1:10" x14ac:dyDescent="0.3">
      <c r="A288" s="2" t="s">
        <v>662</v>
      </c>
      <c r="B288" s="3" t="s">
        <v>49</v>
      </c>
      <c r="C288" s="4"/>
      <c r="D288" s="4"/>
      <c r="E288" s="4"/>
      <c r="F288" s="4">
        <v>8848.57</v>
      </c>
      <c r="G288" s="4"/>
      <c r="H288" s="4"/>
      <c r="I288" s="4"/>
      <c r="J288" s="4">
        <v>8848.57</v>
      </c>
    </row>
    <row r="289" spans="1:10" x14ac:dyDescent="0.3">
      <c r="A289" s="2" t="s">
        <v>909</v>
      </c>
      <c r="B289" s="3" t="s">
        <v>351</v>
      </c>
      <c r="C289" s="4"/>
      <c r="D289" s="4"/>
      <c r="E289" s="4"/>
      <c r="F289" s="4"/>
      <c r="G289" s="4"/>
      <c r="H289" s="4">
        <v>8812.0300000000007</v>
      </c>
      <c r="I289" s="4"/>
      <c r="J289" s="4">
        <v>8812.0300000000007</v>
      </c>
    </row>
    <row r="290" spans="1:10" x14ac:dyDescent="0.3">
      <c r="A290" s="2" t="s">
        <v>1285</v>
      </c>
      <c r="B290" s="3" t="s">
        <v>5</v>
      </c>
      <c r="C290" s="4"/>
      <c r="D290" s="4">
        <v>8677.16</v>
      </c>
      <c r="E290" s="4"/>
      <c r="F290" s="4"/>
      <c r="G290" s="4"/>
      <c r="H290" s="4"/>
      <c r="I290" s="4"/>
      <c r="J290" s="4">
        <v>8677.16</v>
      </c>
    </row>
    <row r="291" spans="1:10" x14ac:dyDescent="0.3">
      <c r="A291" s="2" t="s">
        <v>872</v>
      </c>
      <c r="B291" s="3" t="s">
        <v>49</v>
      </c>
      <c r="C291" s="4">
        <v>8576.57</v>
      </c>
      <c r="D291" s="4"/>
      <c r="E291" s="4"/>
      <c r="F291" s="4"/>
      <c r="G291" s="4"/>
      <c r="H291" s="4"/>
      <c r="I291" s="4"/>
      <c r="J291" s="4">
        <v>8576.57</v>
      </c>
    </row>
    <row r="292" spans="1:10" x14ac:dyDescent="0.3">
      <c r="A292" s="2" t="s">
        <v>1036</v>
      </c>
      <c r="B292" s="3" t="s">
        <v>28</v>
      </c>
      <c r="C292" s="4">
        <v>8523.06</v>
      </c>
      <c r="D292" s="4"/>
      <c r="E292" s="4"/>
      <c r="F292" s="4"/>
      <c r="G292" s="4"/>
      <c r="H292" s="4"/>
      <c r="I292" s="4"/>
      <c r="J292" s="4">
        <v>8523.06</v>
      </c>
    </row>
    <row r="293" spans="1:10" x14ac:dyDescent="0.3">
      <c r="A293" s="2" t="s">
        <v>1157</v>
      </c>
      <c r="B293" s="3" t="s">
        <v>28</v>
      </c>
      <c r="C293" s="4">
        <v>8462.5600000000013</v>
      </c>
      <c r="D293" s="4"/>
      <c r="E293" s="4"/>
      <c r="F293" s="4"/>
      <c r="G293" s="4"/>
      <c r="H293" s="4"/>
      <c r="I293" s="4"/>
      <c r="J293" s="4">
        <v>8462.5600000000013</v>
      </c>
    </row>
    <row r="294" spans="1:10" x14ac:dyDescent="0.3">
      <c r="A294" s="2" t="s">
        <v>1075</v>
      </c>
      <c r="B294" s="3" t="s">
        <v>49</v>
      </c>
      <c r="C294" s="4"/>
      <c r="D294" s="4">
        <v>8388.74</v>
      </c>
      <c r="E294" s="4"/>
      <c r="F294" s="4"/>
      <c r="G294" s="4"/>
      <c r="H294" s="4"/>
      <c r="I294" s="4"/>
      <c r="J294" s="4">
        <v>8388.74</v>
      </c>
    </row>
    <row r="295" spans="1:10" x14ac:dyDescent="0.3">
      <c r="A295" s="2" t="s">
        <v>682</v>
      </c>
      <c r="B295" s="3" t="s">
        <v>15</v>
      </c>
      <c r="C295" s="4"/>
      <c r="D295" s="4">
        <v>8280.08</v>
      </c>
      <c r="E295" s="4"/>
      <c r="F295" s="4"/>
      <c r="G295" s="4"/>
      <c r="H295" s="4"/>
      <c r="I295" s="4"/>
      <c r="J295" s="4">
        <v>8280.08</v>
      </c>
    </row>
    <row r="296" spans="1:10" x14ac:dyDescent="0.3">
      <c r="A296" s="2" t="s">
        <v>1286</v>
      </c>
      <c r="B296" s="3" t="s">
        <v>28</v>
      </c>
      <c r="C296" s="4">
        <v>8118.44</v>
      </c>
      <c r="D296" s="4"/>
      <c r="E296" s="4"/>
      <c r="F296" s="4"/>
      <c r="G296" s="4"/>
      <c r="H296" s="4"/>
      <c r="I296" s="4"/>
      <c r="J296" s="4">
        <v>8118.44</v>
      </c>
    </row>
    <row r="297" spans="1:10" x14ac:dyDescent="0.3">
      <c r="A297" s="2" t="s">
        <v>164</v>
      </c>
      <c r="B297" s="3" t="s">
        <v>222</v>
      </c>
      <c r="C297" s="4">
        <v>6680.23</v>
      </c>
      <c r="D297" s="4">
        <v>1411.07</v>
      </c>
      <c r="E297" s="4"/>
      <c r="F297" s="4"/>
      <c r="G297" s="4"/>
      <c r="H297" s="4"/>
      <c r="I297" s="4"/>
      <c r="J297" s="4">
        <v>8091.2999999999993</v>
      </c>
    </row>
    <row r="298" spans="1:10" x14ac:dyDescent="0.3">
      <c r="A298" s="2" t="s">
        <v>376</v>
      </c>
      <c r="B298" s="3" t="s">
        <v>5</v>
      </c>
      <c r="C298" s="4"/>
      <c r="D298" s="4">
        <v>7834.01</v>
      </c>
      <c r="E298" s="4"/>
      <c r="F298" s="4"/>
      <c r="G298" s="4"/>
      <c r="H298" s="4"/>
      <c r="I298" s="4"/>
      <c r="J298" s="4">
        <v>7834.01</v>
      </c>
    </row>
    <row r="299" spans="1:10" x14ac:dyDescent="0.3">
      <c r="A299" s="2" t="s">
        <v>949</v>
      </c>
      <c r="B299" s="3" t="s">
        <v>5</v>
      </c>
      <c r="C299" s="4"/>
      <c r="D299" s="4"/>
      <c r="E299" s="4">
        <v>1898</v>
      </c>
      <c r="F299" s="4">
        <v>5697.28</v>
      </c>
      <c r="G299" s="4"/>
      <c r="H299" s="4"/>
      <c r="I299" s="4"/>
      <c r="J299" s="4">
        <v>7595.28</v>
      </c>
    </row>
    <row r="300" spans="1:10" x14ac:dyDescent="0.3">
      <c r="A300" s="16" t="s">
        <v>432</v>
      </c>
      <c r="B300" s="3" t="s">
        <v>648</v>
      </c>
      <c r="C300" s="4"/>
      <c r="D300" s="4"/>
      <c r="E300" s="4"/>
      <c r="F300" s="4"/>
      <c r="G300" s="4">
        <v>466</v>
      </c>
      <c r="H300" s="4"/>
      <c r="I300" s="4"/>
      <c r="J300" s="4">
        <v>466</v>
      </c>
    </row>
    <row r="301" spans="1:10" x14ac:dyDescent="0.3">
      <c r="A301" s="2"/>
      <c r="B301" s="3" t="s">
        <v>208</v>
      </c>
      <c r="C301" s="4"/>
      <c r="D301" s="4"/>
      <c r="E301" s="4"/>
      <c r="F301" s="4">
        <v>6422.76</v>
      </c>
      <c r="G301" s="4">
        <v>656.23</v>
      </c>
      <c r="H301" s="4"/>
      <c r="I301" s="4"/>
      <c r="J301" s="4">
        <v>7078.99</v>
      </c>
    </row>
    <row r="302" spans="1:10" x14ac:dyDescent="0.3">
      <c r="A302" s="2" t="s">
        <v>730</v>
      </c>
      <c r="B302" s="3" t="s">
        <v>3</v>
      </c>
      <c r="C302" s="4"/>
      <c r="D302" s="4"/>
      <c r="E302" s="4"/>
      <c r="F302" s="4"/>
      <c r="G302" s="4">
        <v>7542.8</v>
      </c>
      <c r="H302" s="4"/>
      <c r="I302" s="4"/>
      <c r="J302" s="4">
        <v>7542.8</v>
      </c>
    </row>
    <row r="303" spans="1:10" x14ac:dyDescent="0.3">
      <c r="A303" s="2" t="s">
        <v>1086</v>
      </c>
      <c r="B303" s="3" t="s">
        <v>5</v>
      </c>
      <c r="C303" s="4"/>
      <c r="D303" s="4"/>
      <c r="E303" s="4"/>
      <c r="F303" s="4"/>
      <c r="G303" s="4"/>
      <c r="H303" s="4">
        <v>7435.83</v>
      </c>
      <c r="I303" s="4"/>
      <c r="J303" s="4">
        <v>7435.83</v>
      </c>
    </row>
    <row r="304" spans="1:10" x14ac:dyDescent="0.3">
      <c r="A304" s="2" t="s">
        <v>1287</v>
      </c>
      <c r="B304" s="3" t="s">
        <v>3</v>
      </c>
      <c r="C304" s="4"/>
      <c r="D304" s="4"/>
      <c r="E304" s="4"/>
      <c r="F304" s="4"/>
      <c r="G304" s="4">
        <v>7357.68</v>
      </c>
      <c r="H304" s="4"/>
      <c r="I304" s="4"/>
      <c r="J304" s="4">
        <v>7357.68</v>
      </c>
    </row>
    <row r="305" spans="1:10" x14ac:dyDescent="0.3">
      <c r="A305" s="2" t="s">
        <v>1288</v>
      </c>
      <c r="B305" s="3" t="s">
        <v>5</v>
      </c>
      <c r="C305" s="4">
        <v>7285.82</v>
      </c>
      <c r="D305" s="4"/>
      <c r="E305" s="4"/>
      <c r="F305" s="4"/>
      <c r="G305" s="4"/>
      <c r="H305" s="4"/>
      <c r="I305" s="4"/>
      <c r="J305" s="4">
        <v>7285.82</v>
      </c>
    </row>
    <row r="306" spans="1:10" x14ac:dyDescent="0.3">
      <c r="A306" s="2" t="s">
        <v>1289</v>
      </c>
      <c r="B306" s="3" t="s">
        <v>49</v>
      </c>
      <c r="C306" s="4"/>
      <c r="D306" s="4">
        <v>7251.48</v>
      </c>
      <c r="E306" s="4"/>
      <c r="F306" s="4"/>
      <c r="G306" s="4"/>
      <c r="H306" s="4"/>
      <c r="I306" s="4"/>
      <c r="J306" s="4">
        <v>7251.48</v>
      </c>
    </row>
    <row r="307" spans="1:10" x14ac:dyDescent="0.3">
      <c r="A307" s="2" t="s">
        <v>1290</v>
      </c>
      <c r="B307" s="3" t="s">
        <v>49</v>
      </c>
      <c r="C307" s="4"/>
      <c r="D307" s="4">
        <v>7201.12</v>
      </c>
      <c r="E307" s="4"/>
      <c r="F307" s="4"/>
      <c r="G307" s="4"/>
      <c r="H307" s="4"/>
      <c r="I307" s="4"/>
      <c r="J307" s="4">
        <v>7201.12</v>
      </c>
    </row>
    <row r="308" spans="1:10" x14ac:dyDescent="0.3">
      <c r="A308" s="2" t="s">
        <v>50</v>
      </c>
      <c r="B308" s="3" t="s">
        <v>15</v>
      </c>
      <c r="C308" s="4">
        <v>940.17</v>
      </c>
      <c r="D308" s="4">
        <v>6200.98</v>
      </c>
      <c r="E308" s="4"/>
      <c r="F308" s="4"/>
      <c r="G308" s="4"/>
      <c r="H308" s="4"/>
      <c r="I308" s="4"/>
      <c r="J308" s="4">
        <v>7141.15</v>
      </c>
    </row>
    <row r="309" spans="1:10" x14ac:dyDescent="0.3">
      <c r="A309" s="2" t="s">
        <v>762</v>
      </c>
      <c r="B309" s="3" t="s">
        <v>222</v>
      </c>
      <c r="C309" s="4">
        <v>7042.88</v>
      </c>
      <c r="D309" s="4"/>
      <c r="E309" s="4"/>
      <c r="F309" s="4"/>
      <c r="G309" s="4"/>
      <c r="H309" s="4"/>
      <c r="I309" s="4"/>
      <c r="J309" s="4">
        <v>7042.88</v>
      </c>
    </row>
    <row r="310" spans="1:10" x14ac:dyDescent="0.3">
      <c r="A310" s="2" t="s">
        <v>1088</v>
      </c>
      <c r="B310" s="3" t="s">
        <v>5</v>
      </c>
      <c r="C310" s="4"/>
      <c r="D310" s="4"/>
      <c r="E310" s="4"/>
      <c r="F310" s="4"/>
      <c r="G310" s="4">
        <v>6968.08</v>
      </c>
      <c r="H310" s="4"/>
      <c r="I310" s="4"/>
      <c r="J310" s="4">
        <v>6968.08</v>
      </c>
    </row>
    <row r="311" spans="1:10" x14ac:dyDescent="0.3">
      <c r="A311" s="2" t="s">
        <v>1291</v>
      </c>
      <c r="B311" s="3" t="s">
        <v>5</v>
      </c>
      <c r="C311" s="4"/>
      <c r="D311" s="4">
        <v>2821.73</v>
      </c>
      <c r="E311" s="4">
        <v>4117</v>
      </c>
      <c r="F311" s="4"/>
      <c r="G311" s="4"/>
      <c r="H311" s="4"/>
      <c r="I311" s="4"/>
      <c r="J311" s="4">
        <v>6938.73</v>
      </c>
    </row>
    <row r="312" spans="1:10" x14ac:dyDescent="0.3">
      <c r="A312" s="2" t="s">
        <v>234</v>
      </c>
      <c r="B312" s="3" t="s">
        <v>173</v>
      </c>
      <c r="C312" s="4"/>
      <c r="D312" s="4"/>
      <c r="E312" s="4">
        <v>6771.63</v>
      </c>
      <c r="F312" s="4"/>
      <c r="G312" s="4"/>
      <c r="H312" s="4"/>
      <c r="I312" s="4"/>
      <c r="J312" s="4">
        <v>6771.63</v>
      </c>
    </row>
    <row r="313" spans="1:10" x14ac:dyDescent="0.3">
      <c r="A313" s="2" t="s">
        <v>1012</v>
      </c>
      <c r="B313" s="3" t="s">
        <v>127</v>
      </c>
      <c r="C313" s="4"/>
      <c r="D313" s="4"/>
      <c r="E313" s="4"/>
      <c r="F313" s="4">
        <v>6744.36</v>
      </c>
      <c r="G313" s="4"/>
      <c r="H313" s="4"/>
      <c r="I313" s="4"/>
      <c r="J313" s="4">
        <v>6744.36</v>
      </c>
    </row>
    <row r="314" spans="1:10" x14ac:dyDescent="0.3">
      <c r="A314" s="2" t="s">
        <v>1292</v>
      </c>
      <c r="B314" s="3" t="s">
        <v>127</v>
      </c>
      <c r="C314" s="4"/>
      <c r="D314" s="4">
        <v>6504.16</v>
      </c>
      <c r="E314" s="4"/>
      <c r="F314" s="4"/>
      <c r="G314" s="4"/>
      <c r="H314" s="4"/>
      <c r="I314" s="4"/>
      <c r="J314" s="4">
        <v>6504.16</v>
      </c>
    </row>
    <row r="315" spans="1:10" x14ac:dyDescent="0.3">
      <c r="A315" s="2" t="s">
        <v>1119</v>
      </c>
      <c r="B315" s="3" t="s">
        <v>5</v>
      </c>
      <c r="C315" s="4"/>
      <c r="D315" s="4"/>
      <c r="E315" s="4"/>
      <c r="F315" s="4"/>
      <c r="G315" s="4"/>
      <c r="H315" s="4">
        <v>6378.96</v>
      </c>
      <c r="I315" s="4"/>
      <c r="J315" s="4">
        <v>6378.96</v>
      </c>
    </row>
    <row r="316" spans="1:10" x14ac:dyDescent="0.3">
      <c r="A316" s="2" t="s">
        <v>1293</v>
      </c>
      <c r="B316" s="3" t="s">
        <v>28</v>
      </c>
      <c r="C316" s="4"/>
      <c r="D316" s="4">
        <v>6267.48</v>
      </c>
      <c r="E316" s="4"/>
      <c r="F316" s="4"/>
      <c r="G316" s="4"/>
      <c r="H316" s="4"/>
      <c r="I316" s="4"/>
      <c r="J316" s="4">
        <v>6267.48</v>
      </c>
    </row>
    <row r="317" spans="1:10" x14ac:dyDescent="0.3">
      <c r="A317" s="2" t="s">
        <v>1294</v>
      </c>
      <c r="B317" s="3" t="s">
        <v>49</v>
      </c>
      <c r="C317" s="4">
        <v>6266.57</v>
      </c>
      <c r="D317" s="4"/>
      <c r="E317" s="4"/>
      <c r="F317" s="4"/>
      <c r="G317" s="4"/>
      <c r="H317" s="4"/>
      <c r="I317" s="4"/>
      <c r="J317" s="4">
        <v>6266.57</v>
      </c>
    </row>
    <row r="318" spans="1:10" x14ac:dyDescent="0.3">
      <c r="A318" s="2" t="s">
        <v>1019</v>
      </c>
      <c r="B318" s="3" t="s">
        <v>5</v>
      </c>
      <c r="C318" s="4"/>
      <c r="D318" s="4"/>
      <c r="E318" s="4"/>
      <c r="F318" s="4"/>
      <c r="G318" s="4"/>
      <c r="H318" s="4">
        <v>6256.64</v>
      </c>
      <c r="I318" s="4"/>
      <c r="J318" s="4">
        <v>6256.64</v>
      </c>
    </row>
    <row r="319" spans="1:10" x14ac:dyDescent="0.3">
      <c r="A319" s="2" t="s">
        <v>666</v>
      </c>
      <c r="B319" s="3" t="s">
        <v>5</v>
      </c>
      <c r="C319" s="4">
        <v>6248.22</v>
      </c>
      <c r="D319" s="4"/>
      <c r="E319" s="4"/>
      <c r="F319" s="4"/>
      <c r="G319" s="4"/>
      <c r="H319" s="4"/>
      <c r="I319" s="4"/>
      <c r="J319" s="4">
        <v>6248.22</v>
      </c>
    </row>
    <row r="320" spans="1:10" x14ac:dyDescent="0.3">
      <c r="A320" s="2" t="s">
        <v>1084</v>
      </c>
      <c r="B320" s="3" t="s">
        <v>222</v>
      </c>
      <c r="C320" s="4">
        <v>6239.48</v>
      </c>
      <c r="D320" s="4"/>
      <c r="E320" s="4"/>
      <c r="F320" s="4"/>
      <c r="G320" s="4"/>
      <c r="H320" s="4"/>
      <c r="I320" s="4"/>
      <c r="J320" s="4">
        <v>6239.48</v>
      </c>
    </row>
    <row r="321" spans="1:10" x14ac:dyDescent="0.3">
      <c r="A321" s="2" t="s">
        <v>1295</v>
      </c>
      <c r="B321" s="3" t="s">
        <v>49</v>
      </c>
      <c r="C321" s="4"/>
      <c r="D321" s="4">
        <v>6166.27</v>
      </c>
      <c r="E321" s="4"/>
      <c r="F321" s="4"/>
      <c r="G321" s="4"/>
      <c r="H321" s="4"/>
      <c r="I321" s="4"/>
      <c r="J321" s="4">
        <v>6166.27</v>
      </c>
    </row>
    <row r="322" spans="1:10" x14ac:dyDescent="0.3">
      <c r="A322" s="2" t="s">
        <v>1135</v>
      </c>
      <c r="B322" s="3" t="s">
        <v>49</v>
      </c>
      <c r="C322" s="4"/>
      <c r="D322" s="4"/>
      <c r="E322" s="4">
        <v>6051.02</v>
      </c>
      <c r="F322" s="4"/>
      <c r="G322" s="4"/>
      <c r="H322" s="4"/>
      <c r="I322" s="4"/>
      <c r="J322" s="4">
        <v>6051.02</v>
      </c>
    </row>
    <row r="323" spans="1:10" x14ac:dyDescent="0.3">
      <c r="A323" s="2" t="s">
        <v>1098</v>
      </c>
      <c r="B323" s="3" t="s">
        <v>28</v>
      </c>
      <c r="C323" s="4">
        <v>5911.81</v>
      </c>
      <c r="D323" s="4"/>
      <c r="E323" s="4"/>
      <c r="F323" s="4"/>
      <c r="G323" s="4"/>
      <c r="H323" s="4"/>
      <c r="I323" s="4"/>
      <c r="J323" s="4">
        <v>5911.81</v>
      </c>
    </row>
    <row r="324" spans="1:10" x14ac:dyDescent="0.3">
      <c r="A324" s="2" t="s">
        <v>1051</v>
      </c>
      <c r="B324" s="3" t="s">
        <v>8</v>
      </c>
      <c r="C324" s="4"/>
      <c r="D324" s="4"/>
      <c r="E324" s="4"/>
      <c r="F324" s="4">
        <v>5908.81</v>
      </c>
      <c r="G324" s="4"/>
      <c r="H324" s="4"/>
      <c r="I324" s="4"/>
      <c r="J324" s="4">
        <v>5908.81</v>
      </c>
    </row>
    <row r="325" spans="1:10" x14ac:dyDescent="0.3">
      <c r="A325" s="2" t="s">
        <v>1153</v>
      </c>
      <c r="B325" s="3" t="s">
        <v>5</v>
      </c>
      <c r="C325" s="4"/>
      <c r="D325" s="4"/>
      <c r="E325" s="4"/>
      <c r="F325" s="4">
        <v>5834.9</v>
      </c>
      <c r="G325" s="4"/>
      <c r="H325" s="4"/>
      <c r="I325" s="4"/>
      <c r="J325" s="4">
        <v>5834.9</v>
      </c>
    </row>
    <row r="326" spans="1:10" x14ac:dyDescent="0.3">
      <c r="A326" s="2" t="s">
        <v>1296</v>
      </c>
      <c r="B326" s="3" t="s">
        <v>5</v>
      </c>
      <c r="C326" s="4">
        <v>5794.77</v>
      </c>
      <c r="D326" s="4"/>
      <c r="E326" s="4"/>
      <c r="F326" s="4"/>
      <c r="G326" s="4"/>
      <c r="H326" s="4"/>
      <c r="I326" s="4"/>
      <c r="J326" s="4">
        <v>5794.77</v>
      </c>
    </row>
    <row r="327" spans="1:10" x14ac:dyDescent="0.3">
      <c r="A327" s="2" t="s">
        <v>1053</v>
      </c>
      <c r="B327" s="3" t="s">
        <v>49</v>
      </c>
      <c r="C327" s="4"/>
      <c r="D327" s="4"/>
      <c r="E327" s="4">
        <v>5687.24</v>
      </c>
      <c r="F327" s="4"/>
      <c r="G327" s="4"/>
      <c r="H327" s="4"/>
      <c r="I327" s="4"/>
      <c r="J327" s="4">
        <v>5687.24</v>
      </c>
    </row>
    <row r="328" spans="1:10" x14ac:dyDescent="0.3">
      <c r="A328" s="2" t="s">
        <v>428</v>
      </c>
      <c r="B328" s="3" t="s">
        <v>5</v>
      </c>
      <c r="C328" s="4"/>
      <c r="D328" s="4"/>
      <c r="E328" s="4"/>
      <c r="F328" s="4"/>
      <c r="G328" s="4"/>
      <c r="H328" s="4">
        <v>5608.27</v>
      </c>
      <c r="I328" s="4"/>
      <c r="J328" s="4">
        <v>5608.27</v>
      </c>
    </row>
    <row r="329" spans="1:10" x14ac:dyDescent="0.3">
      <c r="A329" s="2" t="s">
        <v>1297</v>
      </c>
      <c r="B329" s="3" t="s">
        <v>49</v>
      </c>
      <c r="C329" s="4"/>
      <c r="D329" s="4">
        <v>5456</v>
      </c>
      <c r="E329" s="4"/>
      <c r="F329" s="4"/>
      <c r="G329" s="4"/>
      <c r="H329" s="4"/>
      <c r="I329" s="4"/>
      <c r="J329" s="4">
        <v>5456</v>
      </c>
    </row>
    <row r="330" spans="1:10" x14ac:dyDescent="0.3">
      <c r="A330" s="2" t="s">
        <v>789</v>
      </c>
      <c r="B330" s="3" t="s">
        <v>15</v>
      </c>
      <c r="C330" s="4"/>
      <c r="D330" s="4"/>
      <c r="E330" s="4"/>
      <c r="F330" s="4"/>
      <c r="G330" s="4">
        <v>5455.09</v>
      </c>
      <c r="H330" s="4"/>
      <c r="I330" s="4"/>
      <c r="J330" s="4">
        <v>5455.09</v>
      </c>
    </row>
    <row r="331" spans="1:10" x14ac:dyDescent="0.3">
      <c r="A331" s="2" t="s">
        <v>1298</v>
      </c>
      <c r="B331" s="3" t="s">
        <v>49</v>
      </c>
      <c r="C331" s="4"/>
      <c r="D331" s="4"/>
      <c r="E331" s="4">
        <v>1506.8</v>
      </c>
      <c r="F331" s="4">
        <v>3861.74</v>
      </c>
      <c r="G331" s="4"/>
      <c r="H331" s="4"/>
      <c r="I331" s="4"/>
      <c r="J331" s="4">
        <v>5368.54</v>
      </c>
    </row>
    <row r="332" spans="1:10" x14ac:dyDescent="0.3">
      <c r="A332" s="2" t="s">
        <v>128</v>
      </c>
      <c r="B332" s="3" t="s">
        <v>3</v>
      </c>
      <c r="C332" s="4"/>
      <c r="D332" s="4"/>
      <c r="E332" s="4">
        <v>5170.62</v>
      </c>
      <c r="F332" s="4"/>
      <c r="G332" s="4"/>
      <c r="H332" s="4"/>
      <c r="I332" s="4"/>
      <c r="J332" s="4">
        <v>5170.62</v>
      </c>
    </row>
    <row r="333" spans="1:10" x14ac:dyDescent="0.3">
      <c r="A333" s="2" t="s">
        <v>1091</v>
      </c>
      <c r="B333" s="3" t="s">
        <v>49</v>
      </c>
      <c r="C333" s="4">
        <v>5035.7</v>
      </c>
      <c r="D333" s="4"/>
      <c r="E333" s="4"/>
      <c r="F333" s="4"/>
      <c r="G333" s="4"/>
      <c r="H333" s="4"/>
      <c r="I333" s="4"/>
      <c r="J333" s="4">
        <v>5035.7</v>
      </c>
    </row>
    <row r="334" spans="1:10" x14ac:dyDescent="0.3">
      <c r="A334" s="2" t="s">
        <v>1016</v>
      </c>
      <c r="B334" s="3" t="s">
        <v>5</v>
      </c>
      <c r="C334" s="4">
        <v>4996.0600000000004</v>
      </c>
      <c r="D334" s="4"/>
      <c r="E334" s="4"/>
      <c r="F334" s="4"/>
      <c r="G334" s="4"/>
      <c r="H334" s="4"/>
      <c r="I334" s="4"/>
      <c r="J334" s="4">
        <v>4996.0600000000004</v>
      </c>
    </row>
    <row r="335" spans="1:10" x14ac:dyDescent="0.3">
      <c r="A335" s="2" t="s">
        <v>1299</v>
      </c>
      <c r="B335" s="3" t="s">
        <v>28</v>
      </c>
      <c r="C335" s="4">
        <v>4957.5200000000004</v>
      </c>
      <c r="D335" s="4"/>
      <c r="E335" s="4"/>
      <c r="F335" s="4"/>
      <c r="G335" s="4"/>
      <c r="H335" s="4"/>
      <c r="I335" s="4"/>
      <c r="J335" s="4">
        <v>4957.5200000000004</v>
      </c>
    </row>
    <row r="336" spans="1:10" x14ac:dyDescent="0.3">
      <c r="A336" s="2" t="s">
        <v>1300</v>
      </c>
      <c r="B336" s="3" t="s">
        <v>49</v>
      </c>
      <c r="C336" s="4">
        <v>2564.8000000000002</v>
      </c>
      <c r="D336" s="4">
        <v>802.43</v>
      </c>
      <c r="E336" s="4">
        <v>1584</v>
      </c>
      <c r="F336" s="4"/>
      <c r="G336" s="4"/>
      <c r="H336" s="4"/>
      <c r="I336" s="4"/>
      <c r="J336" s="4">
        <v>4951.2299999999996</v>
      </c>
    </row>
    <row r="337" spans="1:10" x14ac:dyDescent="0.3">
      <c r="A337" s="2" t="s">
        <v>858</v>
      </c>
      <c r="B337" s="3" t="s">
        <v>5</v>
      </c>
      <c r="C337" s="4">
        <v>4928.5600000000004</v>
      </c>
      <c r="D337" s="4"/>
      <c r="E337" s="4"/>
      <c r="F337" s="4"/>
      <c r="G337" s="4"/>
      <c r="H337" s="4"/>
      <c r="I337" s="4"/>
      <c r="J337" s="4">
        <v>4928.5600000000004</v>
      </c>
    </row>
    <row r="338" spans="1:10" x14ac:dyDescent="0.3">
      <c r="A338" s="2" t="s">
        <v>885</v>
      </c>
      <c r="B338" s="3" t="s">
        <v>5</v>
      </c>
      <c r="C338" s="4">
        <v>4858.67</v>
      </c>
      <c r="D338" s="4"/>
      <c r="E338" s="4"/>
      <c r="F338" s="4"/>
      <c r="G338" s="4"/>
      <c r="H338" s="4"/>
      <c r="I338" s="4"/>
      <c r="J338" s="4">
        <v>4858.67</v>
      </c>
    </row>
    <row r="339" spans="1:10" x14ac:dyDescent="0.3">
      <c r="A339" s="2" t="s">
        <v>979</v>
      </c>
      <c r="B339" s="3" t="s">
        <v>49</v>
      </c>
      <c r="C339" s="4">
        <v>4836.83</v>
      </c>
      <c r="D339" s="4"/>
      <c r="E339" s="4"/>
      <c r="F339" s="4"/>
      <c r="G339" s="4"/>
      <c r="H339" s="4"/>
      <c r="I339" s="4"/>
      <c r="J339" s="4">
        <v>4836.83</v>
      </c>
    </row>
    <row r="340" spans="1:10" x14ac:dyDescent="0.3">
      <c r="A340" s="2" t="s">
        <v>1045</v>
      </c>
      <c r="B340" s="3" t="s">
        <v>28</v>
      </c>
      <c r="C340" s="4">
        <v>4800.53</v>
      </c>
      <c r="D340" s="4"/>
      <c r="E340" s="4"/>
      <c r="F340" s="4"/>
      <c r="G340" s="4"/>
      <c r="H340" s="4"/>
      <c r="I340" s="4"/>
      <c r="J340" s="4">
        <v>4800.53</v>
      </c>
    </row>
    <row r="341" spans="1:10" x14ac:dyDescent="0.3">
      <c r="A341" s="2" t="s">
        <v>439</v>
      </c>
      <c r="B341" s="3" t="s">
        <v>3</v>
      </c>
      <c r="C341" s="4"/>
      <c r="D341" s="4"/>
      <c r="E341" s="4"/>
      <c r="F341" s="4"/>
      <c r="G341" s="4">
        <v>4723.2</v>
      </c>
      <c r="H341" s="4"/>
      <c r="I341" s="4"/>
      <c r="J341" s="4">
        <v>4723.2</v>
      </c>
    </row>
    <row r="342" spans="1:10" x14ac:dyDescent="0.3">
      <c r="A342" s="2" t="s">
        <v>1301</v>
      </c>
      <c r="B342" s="3" t="s">
        <v>208</v>
      </c>
      <c r="C342" s="4">
        <v>4703.3999999999996</v>
      </c>
      <c r="D342" s="4"/>
      <c r="E342" s="4"/>
      <c r="F342" s="4"/>
      <c r="G342" s="4"/>
      <c r="H342" s="4"/>
      <c r="I342" s="4"/>
      <c r="J342" s="4">
        <v>4703.3999999999996</v>
      </c>
    </row>
    <row r="343" spans="1:10" x14ac:dyDescent="0.3">
      <c r="A343" s="2" t="s">
        <v>1302</v>
      </c>
      <c r="B343" s="3" t="s">
        <v>49</v>
      </c>
      <c r="C343" s="4">
        <v>4542.72</v>
      </c>
      <c r="D343" s="4"/>
      <c r="E343" s="4"/>
      <c r="F343" s="4"/>
      <c r="G343" s="4"/>
      <c r="H343" s="4"/>
      <c r="I343" s="4"/>
      <c r="J343" s="4">
        <v>4542.72</v>
      </c>
    </row>
    <row r="344" spans="1:10" x14ac:dyDescent="0.3">
      <c r="A344" s="2" t="s">
        <v>1303</v>
      </c>
      <c r="B344" s="3" t="s">
        <v>208</v>
      </c>
      <c r="C344" s="4">
        <v>4428.6000000000004</v>
      </c>
      <c r="D344" s="4"/>
      <c r="E344" s="4"/>
      <c r="F344" s="4"/>
      <c r="G344" s="4"/>
      <c r="H344" s="4"/>
      <c r="I344" s="4"/>
      <c r="J344" s="4">
        <v>4428.6000000000004</v>
      </c>
    </row>
    <row r="345" spans="1:10" x14ac:dyDescent="0.3">
      <c r="A345" s="2" t="s">
        <v>1304</v>
      </c>
      <c r="B345" s="3" t="s">
        <v>49</v>
      </c>
      <c r="C345" s="4"/>
      <c r="D345" s="4"/>
      <c r="E345" s="4">
        <v>4400.5600000000004</v>
      </c>
      <c r="F345" s="4"/>
      <c r="G345" s="4"/>
      <c r="H345" s="4"/>
      <c r="I345" s="4"/>
      <c r="J345" s="4">
        <v>4400.5600000000004</v>
      </c>
    </row>
    <row r="346" spans="1:10" x14ac:dyDescent="0.3">
      <c r="A346" s="2" t="s">
        <v>1305</v>
      </c>
      <c r="B346" s="3" t="s">
        <v>49</v>
      </c>
      <c r="C346" s="4"/>
      <c r="D346" s="4">
        <v>4272</v>
      </c>
      <c r="E346" s="4"/>
      <c r="F346" s="4"/>
      <c r="G346" s="4"/>
      <c r="H346" s="4"/>
      <c r="I346" s="4"/>
      <c r="J346" s="4">
        <v>4272</v>
      </c>
    </row>
    <row r="347" spans="1:10" x14ac:dyDescent="0.3">
      <c r="A347" s="2" t="s">
        <v>1306</v>
      </c>
      <c r="B347" s="3" t="s">
        <v>49</v>
      </c>
      <c r="C347" s="4"/>
      <c r="D347" s="4"/>
      <c r="E347" s="4">
        <v>4236.3599999999997</v>
      </c>
      <c r="F347" s="4"/>
      <c r="G347" s="4"/>
      <c r="H347" s="4"/>
      <c r="I347" s="4"/>
      <c r="J347" s="4">
        <v>4236.3599999999997</v>
      </c>
    </row>
    <row r="348" spans="1:10" x14ac:dyDescent="0.3">
      <c r="A348" s="2" t="s">
        <v>1213</v>
      </c>
      <c r="B348" s="3" t="s">
        <v>648</v>
      </c>
      <c r="C348" s="4"/>
      <c r="D348" s="4"/>
      <c r="E348" s="4"/>
      <c r="F348" s="4"/>
      <c r="G348" s="4">
        <v>2944.7</v>
      </c>
      <c r="H348" s="4">
        <v>1271.5999999999999</v>
      </c>
      <c r="I348" s="4"/>
      <c r="J348" s="4">
        <v>4216.2999999999993</v>
      </c>
    </row>
    <row r="349" spans="1:10" x14ac:dyDescent="0.3">
      <c r="A349" s="2" t="s">
        <v>1140</v>
      </c>
      <c r="B349" s="3" t="s">
        <v>208</v>
      </c>
      <c r="C349" s="4">
        <v>4193.28</v>
      </c>
      <c r="D349" s="4"/>
      <c r="E349" s="4"/>
      <c r="F349" s="4"/>
      <c r="G349" s="4"/>
      <c r="H349" s="4"/>
      <c r="I349" s="4"/>
      <c r="J349" s="4">
        <v>4193.28</v>
      </c>
    </row>
    <row r="350" spans="1:10" x14ac:dyDescent="0.3">
      <c r="A350" s="2" t="s">
        <v>1100</v>
      </c>
      <c r="B350" s="3" t="s">
        <v>5</v>
      </c>
      <c r="C350" s="4">
        <v>1230.32</v>
      </c>
      <c r="D350" s="4"/>
      <c r="E350" s="4">
        <v>2857.3</v>
      </c>
      <c r="F350" s="4"/>
      <c r="G350" s="4"/>
      <c r="H350" s="4"/>
      <c r="I350" s="4"/>
      <c r="J350" s="4">
        <v>4087.62</v>
      </c>
    </row>
    <row r="351" spans="1:10" x14ac:dyDescent="0.3">
      <c r="A351" s="2" t="s">
        <v>1026</v>
      </c>
      <c r="B351" s="3" t="s">
        <v>5</v>
      </c>
      <c r="C351" s="4"/>
      <c r="D351" s="4"/>
      <c r="E351" s="4"/>
      <c r="F351" s="4">
        <v>4054.96</v>
      </c>
      <c r="G351" s="4"/>
      <c r="H351" s="4"/>
      <c r="I351" s="4"/>
      <c r="J351" s="4">
        <v>4054.96</v>
      </c>
    </row>
    <row r="352" spans="1:10" x14ac:dyDescent="0.3">
      <c r="A352" s="2" t="s">
        <v>1307</v>
      </c>
      <c r="B352" s="3" t="s">
        <v>3</v>
      </c>
      <c r="C352" s="4"/>
      <c r="D352" s="4">
        <v>4032</v>
      </c>
      <c r="E352" s="4"/>
      <c r="F352" s="4"/>
      <c r="G352" s="4"/>
      <c r="H352" s="4"/>
      <c r="I352" s="4"/>
      <c r="J352" s="4">
        <v>4032</v>
      </c>
    </row>
    <row r="353" spans="1:10" x14ac:dyDescent="0.3">
      <c r="A353" s="2" t="s">
        <v>1208</v>
      </c>
      <c r="B353" s="3" t="s">
        <v>49</v>
      </c>
      <c r="C353" s="4"/>
      <c r="D353" s="4"/>
      <c r="E353" s="4">
        <v>2005.64</v>
      </c>
      <c r="F353" s="4">
        <v>1963.52</v>
      </c>
      <c r="G353" s="4"/>
      <c r="H353" s="4"/>
      <c r="I353" s="4"/>
      <c r="J353" s="4">
        <v>3969.16</v>
      </c>
    </row>
    <row r="354" spans="1:10" x14ac:dyDescent="0.3">
      <c r="A354" s="2" t="s">
        <v>842</v>
      </c>
      <c r="B354" s="3" t="s">
        <v>49</v>
      </c>
      <c r="C354" s="4"/>
      <c r="D354" s="4"/>
      <c r="E354" s="4"/>
      <c r="F354" s="4">
        <v>3958.24</v>
      </c>
      <c r="G354" s="4"/>
      <c r="H354" s="4"/>
      <c r="I354" s="4"/>
      <c r="J354" s="4">
        <v>3958.24</v>
      </c>
    </row>
    <row r="355" spans="1:10" x14ac:dyDescent="0.3">
      <c r="A355" s="2" t="s">
        <v>1308</v>
      </c>
      <c r="B355" s="3" t="s">
        <v>5</v>
      </c>
      <c r="C355" s="4">
        <v>3858.9</v>
      </c>
      <c r="D355" s="4"/>
      <c r="E355" s="4"/>
      <c r="F355" s="4"/>
      <c r="G355" s="4"/>
      <c r="H355" s="4"/>
      <c r="I355" s="4"/>
      <c r="J355" s="4">
        <v>3858.9</v>
      </c>
    </row>
    <row r="356" spans="1:10" x14ac:dyDescent="0.3">
      <c r="A356" s="2" t="s">
        <v>328</v>
      </c>
      <c r="B356" s="3" t="s">
        <v>15</v>
      </c>
      <c r="C356" s="4"/>
      <c r="D356" s="4"/>
      <c r="E356" s="4">
        <v>3791.84</v>
      </c>
      <c r="F356" s="4"/>
      <c r="G356" s="4"/>
      <c r="H356" s="4"/>
      <c r="I356" s="4"/>
      <c r="J356" s="4">
        <v>3791.84</v>
      </c>
    </row>
    <row r="357" spans="1:10" x14ac:dyDescent="0.3">
      <c r="A357" s="2" t="s">
        <v>898</v>
      </c>
      <c r="B357" s="3" t="s">
        <v>3</v>
      </c>
      <c r="C357" s="4"/>
      <c r="D357" s="4"/>
      <c r="E357" s="4"/>
      <c r="F357" s="4">
        <v>3671.87</v>
      </c>
      <c r="G357" s="4"/>
      <c r="H357" s="4"/>
      <c r="I357" s="4"/>
      <c r="J357" s="4">
        <v>3671.87</v>
      </c>
    </row>
    <row r="358" spans="1:10" x14ac:dyDescent="0.3">
      <c r="A358" s="2" t="s">
        <v>174</v>
      </c>
      <c r="B358" s="3" t="s">
        <v>5</v>
      </c>
      <c r="C358" s="4">
        <v>3594.86</v>
      </c>
      <c r="D358" s="4"/>
      <c r="E358" s="4"/>
      <c r="F358" s="4"/>
      <c r="G358" s="4"/>
      <c r="H358" s="4"/>
      <c r="I358" s="4"/>
      <c r="J358" s="4">
        <v>3594.86</v>
      </c>
    </row>
    <row r="359" spans="1:10" x14ac:dyDescent="0.3">
      <c r="A359" s="2" t="s">
        <v>1309</v>
      </c>
      <c r="B359" s="3" t="s">
        <v>127</v>
      </c>
      <c r="C359" s="4"/>
      <c r="D359" s="4">
        <v>3580.43</v>
      </c>
      <c r="E359" s="4"/>
      <c r="F359" s="4"/>
      <c r="G359" s="4"/>
      <c r="H359" s="4"/>
      <c r="I359" s="4"/>
      <c r="J359" s="4">
        <v>3580.43</v>
      </c>
    </row>
    <row r="360" spans="1:10" x14ac:dyDescent="0.3">
      <c r="A360" s="2" t="s">
        <v>1035</v>
      </c>
      <c r="B360" s="3" t="s">
        <v>208</v>
      </c>
      <c r="C360" s="4">
        <v>3338</v>
      </c>
      <c r="D360" s="4"/>
      <c r="E360" s="4"/>
      <c r="F360" s="4"/>
      <c r="G360" s="4"/>
      <c r="H360" s="4"/>
      <c r="I360" s="4"/>
      <c r="J360" s="4">
        <v>3338</v>
      </c>
    </row>
    <row r="361" spans="1:10" x14ac:dyDescent="0.3">
      <c r="A361" s="2" t="s">
        <v>1230</v>
      </c>
      <c r="B361" s="3" t="s">
        <v>5</v>
      </c>
      <c r="C361" s="4"/>
      <c r="D361" s="4">
        <v>1277.6400000000001</v>
      </c>
      <c r="E361" s="4"/>
      <c r="F361" s="4"/>
      <c r="G361" s="4">
        <v>1912.04</v>
      </c>
      <c r="H361" s="4"/>
      <c r="I361" s="4"/>
      <c r="J361" s="4">
        <v>3189.6800000000003</v>
      </c>
    </row>
    <row r="362" spans="1:10" x14ac:dyDescent="0.3">
      <c r="A362" s="2" t="s">
        <v>1310</v>
      </c>
      <c r="B362" s="3" t="s">
        <v>49</v>
      </c>
      <c r="C362" s="4">
        <v>2983.68</v>
      </c>
      <c r="D362" s="4"/>
      <c r="E362" s="4"/>
      <c r="F362" s="4"/>
      <c r="G362" s="4"/>
      <c r="H362" s="4"/>
      <c r="I362" s="4"/>
      <c r="J362" s="4">
        <v>2983.68</v>
      </c>
    </row>
    <row r="363" spans="1:10" x14ac:dyDescent="0.3">
      <c r="A363" s="2" t="s">
        <v>884</v>
      </c>
      <c r="B363" s="3" t="s">
        <v>49</v>
      </c>
      <c r="C363" s="4"/>
      <c r="D363" s="4"/>
      <c r="E363" s="4"/>
      <c r="F363" s="4"/>
      <c r="G363" s="4"/>
      <c r="H363" s="4">
        <v>2956.8</v>
      </c>
      <c r="I363" s="4"/>
      <c r="J363" s="4">
        <v>2956.8</v>
      </c>
    </row>
    <row r="364" spans="1:10" x14ac:dyDescent="0.3">
      <c r="A364" s="2" t="s">
        <v>770</v>
      </c>
      <c r="B364" s="3" t="s">
        <v>49</v>
      </c>
      <c r="C364" s="4"/>
      <c r="D364" s="4"/>
      <c r="E364" s="4"/>
      <c r="F364" s="4">
        <v>2942.51</v>
      </c>
      <c r="G364" s="4"/>
      <c r="H364" s="4"/>
      <c r="I364" s="4"/>
      <c r="J364" s="4">
        <v>2942.51</v>
      </c>
    </row>
    <row r="365" spans="1:10" x14ac:dyDescent="0.3">
      <c r="A365" s="2" t="s">
        <v>992</v>
      </c>
      <c r="B365" s="3" t="s">
        <v>49</v>
      </c>
      <c r="C365" s="4"/>
      <c r="D365" s="4"/>
      <c r="E365" s="4"/>
      <c r="F365" s="4"/>
      <c r="G365" s="4"/>
      <c r="H365" s="4">
        <v>2842.4</v>
      </c>
      <c r="I365" s="4"/>
      <c r="J365" s="4">
        <v>2842.4</v>
      </c>
    </row>
    <row r="366" spans="1:10" x14ac:dyDescent="0.3">
      <c r="A366" s="2" t="s">
        <v>1311</v>
      </c>
      <c r="B366" s="3" t="s">
        <v>5</v>
      </c>
      <c r="C366" s="4">
        <v>2765.86</v>
      </c>
      <c r="D366" s="4"/>
      <c r="E366" s="4"/>
      <c r="F366" s="4"/>
      <c r="G366" s="4"/>
      <c r="H366" s="4"/>
      <c r="I366" s="4"/>
      <c r="J366" s="4">
        <v>2765.86</v>
      </c>
    </row>
    <row r="367" spans="1:10" x14ac:dyDescent="0.3">
      <c r="A367" s="2" t="s">
        <v>1312</v>
      </c>
      <c r="B367" s="3" t="s">
        <v>28</v>
      </c>
      <c r="C367" s="4">
        <v>2760.58</v>
      </c>
      <c r="D367" s="4"/>
      <c r="E367" s="4"/>
      <c r="F367" s="4"/>
      <c r="G367" s="4"/>
      <c r="H367" s="4"/>
      <c r="I367" s="4"/>
      <c r="J367" s="4">
        <v>2760.58</v>
      </c>
    </row>
    <row r="368" spans="1:10" x14ac:dyDescent="0.3">
      <c r="A368" s="2" t="s">
        <v>1313</v>
      </c>
      <c r="B368" s="3" t="s">
        <v>5</v>
      </c>
      <c r="C368" s="4"/>
      <c r="D368" s="4">
        <v>2680.38</v>
      </c>
      <c r="E368" s="4"/>
      <c r="F368" s="4"/>
      <c r="G368" s="4"/>
      <c r="H368" s="4"/>
      <c r="I368" s="4"/>
      <c r="J368" s="4">
        <v>2680.38</v>
      </c>
    </row>
    <row r="369" spans="1:10" x14ac:dyDescent="0.3">
      <c r="A369" s="2" t="s">
        <v>254</v>
      </c>
      <c r="B369" s="3" t="s">
        <v>5</v>
      </c>
      <c r="C369" s="4">
        <v>977.26</v>
      </c>
      <c r="D369" s="4"/>
      <c r="E369" s="4"/>
      <c r="F369" s="4"/>
      <c r="G369" s="4"/>
      <c r="H369" s="4">
        <v>1510</v>
      </c>
      <c r="I369" s="4"/>
      <c r="J369" s="4">
        <v>2487.2600000000002</v>
      </c>
    </row>
    <row r="370" spans="1:10" x14ac:dyDescent="0.3">
      <c r="A370" s="2" t="s">
        <v>1314</v>
      </c>
      <c r="B370" s="3" t="s">
        <v>49</v>
      </c>
      <c r="C370" s="4">
        <v>2475.58</v>
      </c>
      <c r="D370" s="4"/>
      <c r="E370" s="4"/>
      <c r="F370" s="4"/>
      <c r="G370" s="4"/>
      <c r="H370" s="4"/>
      <c r="I370" s="4"/>
      <c r="J370" s="4">
        <v>2475.58</v>
      </c>
    </row>
    <row r="371" spans="1:10" x14ac:dyDescent="0.3">
      <c r="A371" s="2" t="s">
        <v>1315</v>
      </c>
      <c r="B371" s="3" t="s">
        <v>49</v>
      </c>
      <c r="C371" s="4"/>
      <c r="D371" s="4"/>
      <c r="E371" s="4"/>
      <c r="F371" s="4">
        <v>2444.34</v>
      </c>
      <c r="G371" s="4"/>
      <c r="H371" s="4"/>
      <c r="I371" s="4"/>
      <c r="J371" s="4">
        <v>2444.34</v>
      </c>
    </row>
    <row r="372" spans="1:10" x14ac:dyDescent="0.3">
      <c r="A372" s="2" t="s">
        <v>1151</v>
      </c>
      <c r="B372" s="3" t="s">
        <v>5</v>
      </c>
      <c r="C372" s="4"/>
      <c r="D372" s="4">
        <v>2315.8200000000002</v>
      </c>
      <c r="E372" s="4"/>
      <c r="F372" s="4"/>
      <c r="G372" s="4"/>
      <c r="H372" s="4"/>
      <c r="I372" s="4"/>
      <c r="J372" s="4">
        <v>2315.8200000000002</v>
      </c>
    </row>
    <row r="373" spans="1:10" x14ac:dyDescent="0.3">
      <c r="A373" s="2" t="s">
        <v>1316</v>
      </c>
      <c r="B373" s="3" t="s">
        <v>3</v>
      </c>
      <c r="C373" s="4">
        <v>2309.2199999999998</v>
      </c>
      <c r="D373" s="4"/>
      <c r="E373" s="4"/>
      <c r="F373" s="4"/>
      <c r="G373" s="4"/>
      <c r="H373" s="4"/>
      <c r="I373" s="4"/>
      <c r="J373" s="4">
        <v>2309.2199999999998</v>
      </c>
    </row>
    <row r="374" spans="1:10" x14ac:dyDescent="0.3">
      <c r="A374" s="2" t="s">
        <v>961</v>
      </c>
      <c r="B374" s="3" t="s">
        <v>3</v>
      </c>
      <c r="C374" s="4"/>
      <c r="D374" s="4"/>
      <c r="E374" s="4"/>
      <c r="F374" s="4">
        <v>2254.8000000000002</v>
      </c>
      <c r="G374" s="4"/>
      <c r="H374" s="4"/>
      <c r="I374" s="4"/>
      <c r="J374" s="4">
        <v>2254.8000000000002</v>
      </c>
    </row>
    <row r="375" spans="1:10" x14ac:dyDescent="0.3">
      <c r="A375" s="2" t="s">
        <v>1317</v>
      </c>
      <c r="B375" s="3" t="s">
        <v>49</v>
      </c>
      <c r="C375" s="4"/>
      <c r="D375" s="4"/>
      <c r="E375" s="4">
        <v>2227.37</v>
      </c>
      <c r="F375" s="4"/>
      <c r="G375" s="4"/>
      <c r="H375" s="4"/>
      <c r="I375" s="4"/>
      <c r="J375" s="4">
        <v>2227.37</v>
      </c>
    </row>
    <row r="376" spans="1:10" x14ac:dyDescent="0.3">
      <c r="A376" s="2" t="s">
        <v>897</v>
      </c>
      <c r="B376" s="3" t="s">
        <v>49</v>
      </c>
      <c r="C376" s="4"/>
      <c r="D376" s="4"/>
      <c r="E376" s="4"/>
      <c r="F376" s="4"/>
      <c r="G376" s="4">
        <v>2208</v>
      </c>
      <c r="H376" s="4"/>
      <c r="I376" s="4"/>
      <c r="J376" s="4">
        <v>2208</v>
      </c>
    </row>
    <row r="377" spans="1:10" x14ac:dyDescent="0.3">
      <c r="A377" s="2" t="s">
        <v>1318</v>
      </c>
      <c r="B377" s="3" t="s">
        <v>5</v>
      </c>
      <c r="C377" s="4"/>
      <c r="D377" s="4"/>
      <c r="E377" s="4"/>
      <c r="F377" s="4">
        <v>2193.56</v>
      </c>
      <c r="G377" s="4"/>
      <c r="H377" s="4"/>
      <c r="I377" s="4"/>
      <c r="J377" s="4">
        <v>2193.56</v>
      </c>
    </row>
    <row r="378" spans="1:10" x14ac:dyDescent="0.3">
      <c r="A378" s="2" t="s">
        <v>1319</v>
      </c>
      <c r="B378" s="3" t="s">
        <v>28</v>
      </c>
      <c r="C378" s="4"/>
      <c r="D378" s="4"/>
      <c r="E378" s="4">
        <v>2172.5300000000002</v>
      </c>
      <c r="F378" s="4"/>
      <c r="G378" s="4"/>
      <c r="H378" s="4"/>
      <c r="I378" s="4"/>
      <c r="J378" s="4">
        <v>2172.5300000000002</v>
      </c>
    </row>
    <row r="379" spans="1:10" x14ac:dyDescent="0.3">
      <c r="A379" s="2" t="s">
        <v>1110</v>
      </c>
      <c r="B379" s="3" t="s">
        <v>49</v>
      </c>
      <c r="C379" s="4"/>
      <c r="D379" s="4"/>
      <c r="E379" s="4">
        <v>2150.1999999999998</v>
      </c>
      <c r="F379" s="4"/>
      <c r="G379" s="4"/>
      <c r="H379" s="4"/>
      <c r="I379" s="4"/>
      <c r="J379" s="4">
        <v>2150.1999999999998</v>
      </c>
    </row>
    <row r="380" spans="1:10" x14ac:dyDescent="0.3">
      <c r="A380" s="2" t="s">
        <v>843</v>
      </c>
      <c r="B380" s="3" t="s">
        <v>15</v>
      </c>
      <c r="C380" s="4">
        <v>2105.56</v>
      </c>
      <c r="D380" s="4"/>
      <c r="E380" s="4"/>
      <c r="F380" s="4"/>
      <c r="G380" s="4"/>
      <c r="H380" s="4"/>
      <c r="I380" s="4"/>
      <c r="J380" s="4">
        <v>2105.56</v>
      </c>
    </row>
    <row r="381" spans="1:10" x14ac:dyDescent="0.3">
      <c r="A381" s="2" t="s">
        <v>1229</v>
      </c>
      <c r="B381" s="3" t="s">
        <v>49</v>
      </c>
      <c r="C381" s="4"/>
      <c r="D381" s="4"/>
      <c r="E381" s="4"/>
      <c r="F381" s="4"/>
      <c r="G381" s="4">
        <v>2001.48</v>
      </c>
      <c r="H381" s="4"/>
      <c r="I381" s="4"/>
      <c r="J381" s="4">
        <v>2001.48</v>
      </c>
    </row>
    <row r="382" spans="1:10" x14ac:dyDescent="0.3">
      <c r="A382" s="2" t="s">
        <v>710</v>
      </c>
      <c r="B382" s="3" t="s">
        <v>208</v>
      </c>
      <c r="C382" s="4"/>
      <c r="D382" s="4"/>
      <c r="E382" s="4"/>
      <c r="F382" s="4"/>
      <c r="G382" s="4">
        <v>1981.97</v>
      </c>
      <c r="H382" s="4"/>
      <c r="I382" s="4"/>
      <c r="J382" s="4">
        <v>1981.97</v>
      </c>
    </row>
    <row r="383" spans="1:10" x14ac:dyDescent="0.3">
      <c r="A383" s="2" t="s">
        <v>1320</v>
      </c>
      <c r="B383" s="3" t="s">
        <v>127</v>
      </c>
      <c r="C383" s="4"/>
      <c r="D383" s="4">
        <v>1955.95</v>
      </c>
      <c r="E383" s="4"/>
      <c r="F383" s="4"/>
      <c r="G383" s="4"/>
      <c r="H383" s="4"/>
      <c r="I383" s="4"/>
      <c r="J383" s="4">
        <v>1955.95</v>
      </c>
    </row>
    <row r="384" spans="1:10" x14ac:dyDescent="0.3">
      <c r="A384" s="2" t="s">
        <v>1321</v>
      </c>
      <c r="B384" s="3" t="s">
        <v>127</v>
      </c>
      <c r="C384" s="4"/>
      <c r="D384" s="4">
        <v>1941.98</v>
      </c>
      <c r="E384" s="4"/>
      <c r="F384" s="4"/>
      <c r="G384" s="4"/>
      <c r="H384" s="4"/>
      <c r="I384" s="4"/>
      <c r="J384" s="4">
        <v>1941.98</v>
      </c>
    </row>
    <row r="385" spans="1:10" x14ac:dyDescent="0.3">
      <c r="A385" s="2" t="s">
        <v>1121</v>
      </c>
      <c r="B385" s="3" t="s">
        <v>173</v>
      </c>
      <c r="C385" s="4"/>
      <c r="D385" s="4">
        <v>1940.95</v>
      </c>
      <c r="E385" s="4"/>
      <c r="F385" s="4"/>
      <c r="G385" s="4"/>
      <c r="H385" s="4"/>
      <c r="I385" s="4"/>
      <c r="J385" s="4">
        <v>1940.95</v>
      </c>
    </row>
    <row r="386" spans="1:10" x14ac:dyDescent="0.3">
      <c r="A386" s="2" t="s">
        <v>750</v>
      </c>
      <c r="B386" s="3" t="s">
        <v>49</v>
      </c>
      <c r="C386" s="4"/>
      <c r="D386" s="4"/>
      <c r="E386" s="4"/>
      <c r="F386" s="4"/>
      <c r="G386" s="4">
        <v>1922.27</v>
      </c>
      <c r="H386" s="4"/>
      <c r="I386" s="4"/>
      <c r="J386" s="4">
        <v>1922.27</v>
      </c>
    </row>
    <row r="387" spans="1:10" x14ac:dyDescent="0.3">
      <c r="A387" s="2" t="s">
        <v>1322</v>
      </c>
      <c r="B387" s="3" t="s">
        <v>49</v>
      </c>
      <c r="C387" s="4"/>
      <c r="D387" s="4"/>
      <c r="E387" s="4"/>
      <c r="F387" s="4">
        <v>1918.8</v>
      </c>
      <c r="G387" s="4"/>
      <c r="H387" s="4"/>
      <c r="I387" s="4"/>
      <c r="J387" s="4">
        <v>1918.8</v>
      </c>
    </row>
    <row r="388" spans="1:10" x14ac:dyDescent="0.3">
      <c r="A388" s="2" t="s">
        <v>1169</v>
      </c>
      <c r="B388" s="3" t="s">
        <v>49</v>
      </c>
      <c r="C388" s="4"/>
      <c r="D388" s="4"/>
      <c r="E388" s="4"/>
      <c r="F388" s="4">
        <v>1823.17</v>
      </c>
      <c r="G388" s="4"/>
      <c r="H388" s="4"/>
      <c r="I388" s="4"/>
      <c r="J388" s="4">
        <v>1823.17</v>
      </c>
    </row>
    <row r="389" spans="1:10" x14ac:dyDescent="0.3">
      <c r="A389" s="2" t="s">
        <v>238</v>
      </c>
      <c r="B389" s="3" t="s">
        <v>28</v>
      </c>
      <c r="C389" s="4">
        <v>1797.38</v>
      </c>
      <c r="D389" s="4"/>
      <c r="E389" s="4"/>
      <c r="F389" s="4"/>
      <c r="G389" s="4"/>
      <c r="H389" s="4"/>
      <c r="I389" s="4"/>
      <c r="J389" s="4">
        <v>1797.38</v>
      </c>
    </row>
    <row r="390" spans="1:10" x14ac:dyDescent="0.3">
      <c r="A390" s="2" t="s">
        <v>1323</v>
      </c>
      <c r="B390" s="3" t="s">
        <v>49</v>
      </c>
      <c r="C390" s="4"/>
      <c r="D390" s="4">
        <v>1756.8</v>
      </c>
      <c r="E390" s="4"/>
      <c r="F390" s="4"/>
      <c r="G390" s="4"/>
      <c r="H390" s="4"/>
      <c r="I390" s="4"/>
      <c r="J390" s="4">
        <v>1756.8</v>
      </c>
    </row>
    <row r="391" spans="1:10" x14ac:dyDescent="0.3">
      <c r="A391" s="2" t="s">
        <v>757</v>
      </c>
      <c r="B391" s="3" t="s">
        <v>15</v>
      </c>
      <c r="C391" s="4"/>
      <c r="D391" s="4"/>
      <c r="E391" s="4">
        <v>1695.92</v>
      </c>
      <c r="F391" s="4"/>
      <c r="G391" s="4"/>
      <c r="H391" s="4"/>
      <c r="I391" s="4"/>
      <c r="J391" s="4">
        <v>1695.92</v>
      </c>
    </row>
    <row r="392" spans="1:10" x14ac:dyDescent="0.3">
      <c r="A392" s="2" t="s">
        <v>1324</v>
      </c>
      <c r="B392" s="3" t="s">
        <v>5</v>
      </c>
      <c r="C392" s="4"/>
      <c r="D392" s="4"/>
      <c r="E392" s="4">
        <v>1676.7</v>
      </c>
      <c r="F392" s="4"/>
      <c r="G392" s="4"/>
      <c r="H392" s="4"/>
      <c r="I392" s="4"/>
      <c r="J392" s="4">
        <v>1676.7</v>
      </c>
    </row>
    <row r="393" spans="1:10" x14ac:dyDescent="0.3">
      <c r="A393" s="2" t="s">
        <v>663</v>
      </c>
      <c r="B393" s="3" t="s">
        <v>28</v>
      </c>
      <c r="C393" s="4"/>
      <c r="D393" s="4">
        <v>1624.32</v>
      </c>
      <c r="E393" s="4"/>
      <c r="F393" s="4"/>
      <c r="G393" s="4"/>
      <c r="H393" s="4"/>
      <c r="I393" s="4"/>
      <c r="J393" s="4">
        <v>1624.32</v>
      </c>
    </row>
    <row r="394" spans="1:10" x14ac:dyDescent="0.3">
      <c r="A394" s="2" t="s">
        <v>848</v>
      </c>
      <c r="B394" s="3" t="s">
        <v>15</v>
      </c>
      <c r="C394" s="4"/>
      <c r="D394" s="4"/>
      <c r="E394" s="4"/>
      <c r="F394" s="4">
        <v>1616.16</v>
      </c>
      <c r="G394" s="4"/>
      <c r="H394" s="4"/>
      <c r="I394" s="4"/>
      <c r="J394" s="4">
        <v>1616.16</v>
      </c>
    </row>
    <row r="395" spans="1:10" x14ac:dyDescent="0.3">
      <c r="A395" s="2" t="s">
        <v>1325</v>
      </c>
      <c r="B395" s="3" t="s">
        <v>5</v>
      </c>
      <c r="C395" s="4"/>
      <c r="D395" s="4">
        <v>1507.8</v>
      </c>
      <c r="E395" s="4"/>
      <c r="F395" s="4"/>
      <c r="G395" s="4"/>
      <c r="H395" s="4"/>
      <c r="I395" s="4"/>
      <c r="J395" s="4">
        <v>1507.8</v>
      </c>
    </row>
    <row r="396" spans="1:10" x14ac:dyDescent="0.3">
      <c r="A396" s="2" t="s">
        <v>644</v>
      </c>
      <c r="B396" s="3" t="s">
        <v>49</v>
      </c>
      <c r="C396" s="4"/>
      <c r="D396" s="4"/>
      <c r="E396" s="4">
        <v>1497.78</v>
      </c>
      <c r="F396" s="4"/>
      <c r="G396" s="4"/>
      <c r="H396" s="4"/>
      <c r="I396" s="4"/>
      <c r="J396" s="4">
        <v>1497.78</v>
      </c>
    </row>
    <row r="397" spans="1:10" x14ac:dyDescent="0.3">
      <c r="A397" s="2" t="s">
        <v>1326</v>
      </c>
      <c r="B397" s="3" t="s">
        <v>222</v>
      </c>
      <c r="C397" s="4"/>
      <c r="D397" s="4">
        <v>1482.62</v>
      </c>
      <c r="E397" s="4"/>
      <c r="F397" s="4"/>
      <c r="G397" s="4"/>
      <c r="H397" s="4"/>
      <c r="I397" s="4"/>
      <c r="J397" s="4">
        <v>1482.62</v>
      </c>
    </row>
    <row r="398" spans="1:10" x14ac:dyDescent="0.3">
      <c r="A398" s="2" t="s">
        <v>1327</v>
      </c>
      <c r="B398" s="3" t="s">
        <v>5</v>
      </c>
      <c r="C398" s="4"/>
      <c r="D398" s="4">
        <v>1410.86</v>
      </c>
      <c r="E398" s="4"/>
      <c r="F398" s="4"/>
      <c r="G398" s="4"/>
      <c r="H398" s="4"/>
      <c r="I398" s="4"/>
      <c r="J398" s="4">
        <v>1410.86</v>
      </c>
    </row>
    <row r="399" spans="1:10" x14ac:dyDescent="0.3">
      <c r="A399" s="2" t="s">
        <v>685</v>
      </c>
      <c r="B399" s="3" t="s">
        <v>5</v>
      </c>
      <c r="C399" s="4"/>
      <c r="D399" s="4">
        <v>1410.47</v>
      </c>
      <c r="E399" s="4"/>
      <c r="F399" s="4"/>
      <c r="G399" s="4"/>
      <c r="H399" s="4"/>
      <c r="I399" s="4"/>
      <c r="J399" s="4">
        <v>1410.47</v>
      </c>
    </row>
    <row r="400" spans="1:10" x14ac:dyDescent="0.3">
      <c r="A400" s="2" t="s">
        <v>1024</v>
      </c>
      <c r="B400" s="3" t="s">
        <v>222</v>
      </c>
      <c r="C400" s="4">
        <v>1402.8</v>
      </c>
      <c r="D400" s="4"/>
      <c r="E400" s="4"/>
      <c r="F400" s="4"/>
      <c r="G400" s="4"/>
      <c r="H400" s="4"/>
      <c r="I400" s="4"/>
      <c r="J400" s="4">
        <v>1402.8</v>
      </c>
    </row>
    <row r="401" spans="1:10" x14ac:dyDescent="0.3">
      <c r="A401" s="2" t="s">
        <v>1192</v>
      </c>
      <c r="B401" s="3" t="s">
        <v>49</v>
      </c>
      <c r="C401" s="4"/>
      <c r="D401" s="4">
        <v>1389.13</v>
      </c>
      <c r="E401" s="4"/>
      <c r="F401" s="4"/>
      <c r="G401" s="4"/>
      <c r="H401" s="4"/>
      <c r="I401" s="4"/>
      <c r="J401" s="4">
        <v>1389.13</v>
      </c>
    </row>
    <row r="402" spans="1:10" x14ac:dyDescent="0.3">
      <c r="A402" s="2" t="s">
        <v>1328</v>
      </c>
      <c r="B402" s="3" t="s">
        <v>5</v>
      </c>
      <c r="C402" s="4"/>
      <c r="D402" s="4">
        <v>1382.55</v>
      </c>
      <c r="E402" s="4"/>
      <c r="F402" s="4"/>
      <c r="G402" s="4"/>
      <c r="H402" s="4"/>
      <c r="I402" s="4"/>
      <c r="J402" s="4">
        <v>1382.55</v>
      </c>
    </row>
    <row r="403" spans="1:10" x14ac:dyDescent="0.3">
      <c r="A403" s="2" t="s">
        <v>1329</v>
      </c>
      <c r="B403" s="3" t="s">
        <v>28</v>
      </c>
      <c r="C403" s="4"/>
      <c r="D403" s="4">
        <v>1380.8</v>
      </c>
      <c r="E403" s="4"/>
      <c r="F403" s="4"/>
      <c r="G403" s="4"/>
      <c r="H403" s="4"/>
      <c r="I403" s="4"/>
      <c r="J403" s="4">
        <v>1380.8</v>
      </c>
    </row>
    <row r="404" spans="1:10" x14ac:dyDescent="0.3">
      <c r="A404" s="2" t="s">
        <v>1330</v>
      </c>
      <c r="B404" s="3" t="s">
        <v>208</v>
      </c>
      <c r="C404" s="4"/>
      <c r="D404" s="4">
        <v>1365.09</v>
      </c>
      <c r="E404" s="4"/>
      <c r="F404" s="4"/>
      <c r="G404" s="4"/>
      <c r="H404" s="4"/>
      <c r="I404" s="4"/>
      <c r="J404" s="4">
        <v>1365.09</v>
      </c>
    </row>
    <row r="405" spans="1:10" x14ac:dyDescent="0.3">
      <c r="A405" s="2" t="s">
        <v>1331</v>
      </c>
      <c r="B405" s="3" t="s">
        <v>208</v>
      </c>
      <c r="C405" s="4"/>
      <c r="D405" s="4">
        <v>1339.83</v>
      </c>
      <c r="E405" s="4"/>
      <c r="F405" s="4"/>
      <c r="G405" s="4"/>
      <c r="H405" s="4"/>
      <c r="I405" s="4"/>
      <c r="J405" s="4">
        <v>1339.83</v>
      </c>
    </row>
    <row r="406" spans="1:10" x14ac:dyDescent="0.3">
      <c r="A406" s="2" t="s">
        <v>849</v>
      </c>
      <c r="B406" s="3" t="s">
        <v>49</v>
      </c>
      <c r="C406" s="4">
        <v>1300.99</v>
      </c>
      <c r="D406" s="4"/>
      <c r="E406" s="4"/>
      <c r="F406" s="4"/>
      <c r="G406" s="4"/>
      <c r="H406" s="4"/>
      <c r="I406" s="4"/>
      <c r="J406" s="4">
        <v>1300.99</v>
      </c>
    </row>
    <row r="407" spans="1:10" x14ac:dyDescent="0.3">
      <c r="A407" s="2" t="s">
        <v>1332</v>
      </c>
      <c r="B407" s="3" t="s">
        <v>49</v>
      </c>
      <c r="C407" s="4">
        <v>1294.8</v>
      </c>
      <c r="D407" s="4"/>
      <c r="E407" s="4"/>
      <c r="F407" s="4"/>
      <c r="G407" s="4"/>
      <c r="H407" s="4"/>
      <c r="I407" s="4"/>
      <c r="J407" s="4">
        <v>1294.8</v>
      </c>
    </row>
    <row r="408" spans="1:10" x14ac:dyDescent="0.3">
      <c r="A408" s="2" t="s">
        <v>734</v>
      </c>
      <c r="B408" s="3" t="s">
        <v>208</v>
      </c>
      <c r="C408" s="4">
        <v>1270.5</v>
      </c>
      <c r="D408" s="4"/>
      <c r="E408" s="4"/>
      <c r="F408" s="4"/>
      <c r="G408" s="4"/>
      <c r="H408" s="4"/>
      <c r="I408" s="4"/>
      <c r="J408" s="4">
        <v>1270.5</v>
      </c>
    </row>
    <row r="409" spans="1:10" x14ac:dyDescent="0.3">
      <c r="A409" s="2" t="s">
        <v>753</v>
      </c>
      <c r="B409" s="3" t="s">
        <v>49</v>
      </c>
      <c r="C409" s="4">
        <v>1269.8399999999999</v>
      </c>
      <c r="D409" s="4"/>
      <c r="E409" s="4"/>
      <c r="F409" s="4"/>
      <c r="G409" s="4"/>
      <c r="H409" s="4"/>
      <c r="I409" s="4"/>
      <c r="J409" s="4">
        <v>1269.8399999999999</v>
      </c>
    </row>
    <row r="410" spans="1:10" x14ac:dyDescent="0.3">
      <c r="A410" s="2" t="s">
        <v>716</v>
      </c>
      <c r="B410" s="3" t="s">
        <v>49</v>
      </c>
      <c r="C410" s="4"/>
      <c r="D410" s="4"/>
      <c r="E410" s="4">
        <v>1217.06</v>
      </c>
      <c r="F410" s="4"/>
      <c r="G410" s="4"/>
      <c r="H410" s="4"/>
      <c r="I410" s="4"/>
      <c r="J410" s="4">
        <v>1217.06</v>
      </c>
    </row>
    <row r="411" spans="1:10" x14ac:dyDescent="0.3">
      <c r="A411" s="2" t="s">
        <v>1333</v>
      </c>
      <c r="B411" s="3" t="s">
        <v>5</v>
      </c>
      <c r="C411" s="4"/>
      <c r="D411" s="4">
        <v>1209.94</v>
      </c>
      <c r="E411" s="4"/>
      <c r="F411" s="4"/>
      <c r="G411" s="4"/>
      <c r="H411" s="4"/>
      <c r="I411" s="4"/>
      <c r="J411" s="4">
        <v>1209.94</v>
      </c>
    </row>
    <row r="412" spans="1:10" x14ac:dyDescent="0.3">
      <c r="A412" s="2" t="s">
        <v>741</v>
      </c>
      <c r="B412" s="3" t="s">
        <v>5</v>
      </c>
      <c r="C412" s="4">
        <v>1208.48</v>
      </c>
      <c r="D412" s="4"/>
      <c r="E412" s="4"/>
      <c r="F412" s="4"/>
      <c r="G412" s="4"/>
      <c r="H412" s="4"/>
      <c r="I412" s="4"/>
      <c r="J412" s="4">
        <v>1208.48</v>
      </c>
    </row>
    <row r="413" spans="1:10" x14ac:dyDescent="0.3">
      <c r="A413" s="2" t="s">
        <v>712</v>
      </c>
      <c r="B413" s="3" t="s">
        <v>707</v>
      </c>
      <c r="C413" s="4">
        <v>1205.57</v>
      </c>
      <c r="D413" s="4"/>
      <c r="E413" s="4"/>
      <c r="F413" s="4"/>
      <c r="G413" s="4"/>
      <c r="H413" s="4"/>
      <c r="I413" s="4"/>
      <c r="J413" s="4">
        <v>1205.57</v>
      </c>
    </row>
    <row r="414" spans="1:10" x14ac:dyDescent="0.3">
      <c r="A414" s="2" t="s">
        <v>689</v>
      </c>
      <c r="B414" s="3" t="s">
        <v>208</v>
      </c>
      <c r="C414" s="4">
        <v>1170.6199999999999</v>
      </c>
      <c r="D414" s="4"/>
      <c r="E414" s="4"/>
      <c r="F414" s="4"/>
      <c r="G414" s="4"/>
      <c r="H414" s="4"/>
      <c r="I414" s="4"/>
      <c r="J414" s="4">
        <v>1170.6199999999999</v>
      </c>
    </row>
    <row r="415" spans="1:10" x14ac:dyDescent="0.3">
      <c r="A415" s="2" t="s">
        <v>1076</v>
      </c>
      <c r="B415" s="3" t="s">
        <v>5</v>
      </c>
      <c r="C415" s="4">
        <v>1164.8599999999999</v>
      </c>
      <c r="D415" s="4"/>
      <c r="E415" s="4"/>
      <c r="F415" s="4"/>
      <c r="G415" s="4"/>
      <c r="H415" s="4"/>
      <c r="I415" s="4"/>
      <c r="J415" s="4">
        <v>1164.8599999999999</v>
      </c>
    </row>
    <row r="416" spans="1:10" x14ac:dyDescent="0.3">
      <c r="A416" s="2" t="s">
        <v>706</v>
      </c>
      <c r="B416" s="3" t="s">
        <v>707</v>
      </c>
      <c r="C416" s="4">
        <v>1043.42</v>
      </c>
      <c r="D416" s="4"/>
      <c r="E416" s="4"/>
      <c r="F416" s="4"/>
      <c r="G416" s="4"/>
      <c r="H416" s="4"/>
      <c r="I416" s="4"/>
      <c r="J416" s="4">
        <v>1043.42</v>
      </c>
    </row>
    <row r="417" spans="1:10" x14ac:dyDescent="0.3">
      <c r="A417" s="2" t="s">
        <v>85</v>
      </c>
      <c r="B417" s="3" t="s">
        <v>5</v>
      </c>
      <c r="C417" s="4"/>
      <c r="D417" s="4"/>
      <c r="E417" s="4"/>
      <c r="F417" s="4"/>
      <c r="G417" s="4"/>
      <c r="H417" s="4">
        <v>990</v>
      </c>
      <c r="I417" s="4"/>
      <c r="J417" s="4">
        <v>990</v>
      </c>
    </row>
    <row r="418" spans="1:10" x14ac:dyDescent="0.3">
      <c r="A418" s="2" t="s">
        <v>309</v>
      </c>
      <c r="B418" s="3" t="s">
        <v>214</v>
      </c>
      <c r="C418" s="4"/>
      <c r="D418" s="4"/>
      <c r="E418" s="4">
        <v>888.41</v>
      </c>
      <c r="F418" s="4"/>
      <c r="G418" s="4"/>
      <c r="H418" s="4"/>
      <c r="I418" s="4"/>
      <c r="J418" s="4">
        <v>888.41</v>
      </c>
    </row>
    <row r="419" spans="1:10" x14ac:dyDescent="0.3">
      <c r="A419" s="2" t="s">
        <v>406</v>
      </c>
      <c r="B419" s="3" t="s">
        <v>3</v>
      </c>
      <c r="C419" s="4"/>
      <c r="D419" s="4"/>
      <c r="E419" s="4"/>
      <c r="F419" s="4">
        <v>859.1</v>
      </c>
      <c r="G419" s="4"/>
      <c r="H419" s="4"/>
      <c r="I419" s="4"/>
      <c r="J419" s="4">
        <v>859.1</v>
      </c>
    </row>
    <row r="420" spans="1:10" x14ac:dyDescent="0.3">
      <c r="A420" s="2" t="s">
        <v>759</v>
      </c>
      <c r="B420" s="3" t="s">
        <v>5</v>
      </c>
      <c r="C420" s="4"/>
      <c r="D420" s="4"/>
      <c r="E420" s="4"/>
      <c r="F420" s="4">
        <v>852.95</v>
      </c>
      <c r="G420" s="4"/>
      <c r="H420" s="4"/>
      <c r="I420" s="4"/>
      <c r="J420" s="4">
        <v>852.95</v>
      </c>
    </row>
    <row r="421" spans="1:10" x14ac:dyDescent="0.3">
      <c r="A421" s="2" t="s">
        <v>744</v>
      </c>
      <c r="B421" s="3" t="s">
        <v>49</v>
      </c>
      <c r="C421" s="4"/>
      <c r="D421" s="4"/>
      <c r="E421" s="4">
        <v>664.2</v>
      </c>
      <c r="F421" s="4"/>
      <c r="G421" s="4"/>
      <c r="H421" s="4"/>
      <c r="I421" s="4"/>
      <c r="J421" s="4">
        <v>664.2</v>
      </c>
    </row>
    <row r="422" spans="1:10" x14ac:dyDescent="0.3">
      <c r="A422" s="2" t="s">
        <v>905</v>
      </c>
      <c r="B422" s="3" t="s">
        <v>28</v>
      </c>
      <c r="C422" s="4">
        <v>642.10000000000582</v>
      </c>
      <c r="D422" s="4"/>
      <c r="E422" s="4"/>
      <c r="F422" s="4"/>
      <c r="G422" s="4"/>
      <c r="H422" s="4"/>
      <c r="I422" s="4"/>
      <c r="J422" s="4">
        <v>642.10000000000582</v>
      </c>
    </row>
    <row r="423" spans="1:10" x14ac:dyDescent="0.3">
      <c r="A423" s="2" t="s">
        <v>703</v>
      </c>
      <c r="B423" s="3" t="s">
        <v>208</v>
      </c>
      <c r="C423" s="4">
        <v>573.87</v>
      </c>
      <c r="D423" s="4"/>
      <c r="E423" s="4"/>
      <c r="F423" s="4"/>
      <c r="G423" s="4"/>
      <c r="H423" s="4"/>
      <c r="I423" s="4"/>
      <c r="J423" s="4">
        <v>573.87</v>
      </c>
    </row>
    <row r="424" spans="1:10" x14ac:dyDescent="0.3">
      <c r="A424" s="2" t="s">
        <v>673</v>
      </c>
      <c r="B424" s="3" t="s">
        <v>208</v>
      </c>
      <c r="C424" s="4"/>
      <c r="D424" s="4"/>
      <c r="E424" s="4">
        <v>433.8</v>
      </c>
      <c r="F424" s="4"/>
      <c r="G424" s="4"/>
      <c r="H424" s="4"/>
      <c r="I424" s="4"/>
      <c r="J424" s="4">
        <v>433.8</v>
      </c>
    </row>
    <row r="425" spans="1:10" x14ac:dyDescent="0.3">
      <c r="A425" s="2" t="s">
        <v>1334</v>
      </c>
      <c r="B425" s="3" t="s">
        <v>790</v>
      </c>
      <c r="C425" s="4"/>
      <c r="D425" s="4"/>
      <c r="E425" s="4"/>
      <c r="F425" s="4"/>
      <c r="G425" s="4">
        <v>226.32</v>
      </c>
      <c r="H425" s="4"/>
      <c r="I425" s="4"/>
      <c r="J425" s="4">
        <v>226.32</v>
      </c>
    </row>
    <row r="426" spans="1:10" x14ac:dyDescent="0.3">
      <c r="A426" s="2" t="s">
        <v>207</v>
      </c>
      <c r="B426" s="3" t="s">
        <v>208</v>
      </c>
      <c r="C426" s="4">
        <v>204.6</v>
      </c>
      <c r="D426" s="4"/>
      <c r="E426" s="4"/>
      <c r="F426" s="4"/>
      <c r="G426" s="4"/>
      <c r="H426" s="4"/>
      <c r="I426" s="4"/>
      <c r="J426" s="4">
        <v>204.6</v>
      </c>
    </row>
    <row r="427" spans="1:10" x14ac:dyDescent="0.3">
      <c r="A427" s="2" t="s">
        <v>1335</v>
      </c>
      <c r="B427" s="3" t="s">
        <v>222</v>
      </c>
      <c r="C427" s="4">
        <v>199.45</v>
      </c>
      <c r="D427" s="4"/>
      <c r="E427" s="4"/>
      <c r="F427" s="4"/>
      <c r="G427" s="4"/>
      <c r="H427" s="4"/>
      <c r="I427" s="4"/>
      <c r="J427" s="4">
        <v>199.45</v>
      </c>
    </row>
    <row r="428" spans="1:10" x14ac:dyDescent="0.3">
      <c r="A428" s="2" t="s">
        <v>279</v>
      </c>
      <c r="B428" s="3" t="s">
        <v>214</v>
      </c>
      <c r="C428" s="4"/>
      <c r="D428" s="4"/>
      <c r="E428" s="4"/>
      <c r="F428" s="4">
        <v>-4.3500000000000227</v>
      </c>
      <c r="G428" s="4"/>
      <c r="H428" s="4"/>
      <c r="I428" s="4"/>
      <c r="J428" s="4">
        <v>-4.3500000000000227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6CDC-F2F5-4A4E-9F2F-F7AEFEBBFBCE}">
  <dimension ref="A3:J201"/>
  <sheetViews>
    <sheetView showGridLines="0" workbookViewId="0">
      <selection activeCell="C1" sqref="C1"/>
    </sheetView>
  </sheetViews>
  <sheetFormatPr baseColWidth="10" defaultRowHeight="14.4" x14ac:dyDescent="0.3"/>
  <cols>
    <col min="1" max="1" width="71.88671875" bestFit="1" customWidth="1"/>
    <col min="2" max="2" width="16.33203125" bestFit="1" customWidth="1"/>
    <col min="3" max="10" width="14" customWidth="1"/>
  </cols>
  <sheetData>
    <row r="3" spans="1:10" x14ac:dyDescent="0.3">
      <c r="A3" s="14" t="s">
        <v>1443</v>
      </c>
      <c r="B3" s="12"/>
      <c r="C3" s="13">
        <f t="shared" ref="C3:J3" si="0">SUM(C5:C699)</f>
        <v>8634927.4899999928</v>
      </c>
      <c r="D3" s="13">
        <f t="shared" si="0"/>
        <v>5481397.8499999996</v>
      </c>
      <c r="E3" s="13">
        <f t="shared" si="0"/>
        <v>9751642.4899999984</v>
      </c>
      <c r="F3" s="13">
        <f t="shared" si="0"/>
        <v>11942497.32</v>
      </c>
      <c r="G3" s="13">
        <f t="shared" si="0"/>
        <v>9700329.7999999933</v>
      </c>
      <c r="H3" s="13">
        <f t="shared" si="0"/>
        <v>12073169.910000004</v>
      </c>
      <c r="I3" s="13">
        <f t="shared" si="0"/>
        <v>2389059.1900000004</v>
      </c>
      <c r="J3" s="13">
        <f t="shared" si="0"/>
        <v>59973024.050000034</v>
      </c>
    </row>
    <row r="4" spans="1:10" x14ac:dyDescent="0.3">
      <c r="A4" s="1" t="s">
        <v>0</v>
      </c>
      <c r="B4" s="1" t="s">
        <v>1</v>
      </c>
      <c r="C4" s="1">
        <v>2019</v>
      </c>
      <c r="D4" s="1">
        <v>2020</v>
      </c>
      <c r="E4" s="1">
        <v>2021</v>
      </c>
      <c r="F4" s="1">
        <v>2022</v>
      </c>
      <c r="G4" s="1">
        <v>2023</v>
      </c>
      <c r="H4" s="1">
        <v>2024</v>
      </c>
      <c r="I4" s="1">
        <v>2025</v>
      </c>
      <c r="J4" s="1" t="s">
        <v>53</v>
      </c>
    </row>
    <row r="5" spans="1:10" x14ac:dyDescent="0.3">
      <c r="A5" s="16" t="s">
        <v>286</v>
      </c>
      <c r="B5" s="3" t="s">
        <v>3</v>
      </c>
      <c r="C5" s="4">
        <v>1193142.8499999996</v>
      </c>
      <c r="D5" s="4">
        <v>840394.74000000011</v>
      </c>
      <c r="E5" s="4">
        <v>1606540.3899999997</v>
      </c>
      <c r="F5" s="4">
        <v>1863429.6199999999</v>
      </c>
      <c r="G5" s="4">
        <v>1827236.580000001</v>
      </c>
      <c r="H5" s="4">
        <v>1707544.2800000007</v>
      </c>
      <c r="I5" s="4">
        <v>295939.29999999993</v>
      </c>
      <c r="J5" s="4">
        <v>9334227.7600000016</v>
      </c>
    </row>
    <row r="6" spans="1:10" x14ac:dyDescent="0.3">
      <c r="A6" s="2"/>
      <c r="B6" s="3" t="s">
        <v>68</v>
      </c>
      <c r="C6" s="4"/>
      <c r="D6" s="4"/>
      <c r="E6" s="4"/>
      <c r="F6" s="4">
        <v>3106.14</v>
      </c>
      <c r="G6" s="4"/>
      <c r="H6" s="4"/>
      <c r="I6" s="4"/>
      <c r="J6" s="4">
        <v>3106.14</v>
      </c>
    </row>
    <row r="7" spans="1:10" x14ac:dyDescent="0.3">
      <c r="A7" s="2" t="s">
        <v>323</v>
      </c>
      <c r="B7" s="3" t="s">
        <v>3</v>
      </c>
      <c r="C7" s="4">
        <v>1060890.3099999994</v>
      </c>
      <c r="D7" s="4">
        <v>485589.81000000011</v>
      </c>
      <c r="E7" s="4">
        <v>1170677.4200000002</v>
      </c>
      <c r="F7" s="4">
        <v>1616099.7900000005</v>
      </c>
      <c r="G7" s="4">
        <v>1147486.5499999998</v>
      </c>
      <c r="H7" s="4">
        <v>1304015.6500000006</v>
      </c>
      <c r="I7" s="4">
        <v>395475.53</v>
      </c>
      <c r="J7" s="4">
        <v>7180235.0600000005</v>
      </c>
    </row>
    <row r="8" spans="1:10" x14ac:dyDescent="0.3">
      <c r="A8" s="2" t="s">
        <v>312</v>
      </c>
      <c r="B8" s="3" t="s">
        <v>3</v>
      </c>
      <c r="C8" s="4">
        <v>773543.85</v>
      </c>
      <c r="D8" s="4">
        <v>589221.12</v>
      </c>
      <c r="E8" s="4">
        <v>1025607.0399999998</v>
      </c>
      <c r="F8" s="4">
        <v>777143.88999999978</v>
      </c>
      <c r="G8" s="4">
        <v>972825.81000000029</v>
      </c>
      <c r="H8" s="4">
        <v>1514244.56</v>
      </c>
      <c r="I8" s="4">
        <v>218035.94</v>
      </c>
      <c r="J8" s="4">
        <v>5870622.21</v>
      </c>
    </row>
    <row r="9" spans="1:10" x14ac:dyDescent="0.3">
      <c r="A9" s="2" t="s">
        <v>322</v>
      </c>
      <c r="B9" s="3" t="s">
        <v>3</v>
      </c>
      <c r="C9" s="4">
        <v>799798.21999999974</v>
      </c>
      <c r="D9" s="4">
        <v>526574.92999999993</v>
      </c>
      <c r="E9" s="4">
        <v>743120.65999999968</v>
      </c>
      <c r="F9" s="4">
        <v>1052724.82</v>
      </c>
      <c r="G9" s="4">
        <v>778006.08000000007</v>
      </c>
      <c r="H9" s="4">
        <v>623793.11000000022</v>
      </c>
      <c r="I9" s="4">
        <v>110239.22</v>
      </c>
      <c r="J9" s="4">
        <v>4634257.0399999991</v>
      </c>
    </row>
    <row r="10" spans="1:10" x14ac:dyDescent="0.3">
      <c r="A10" s="16" t="s">
        <v>62</v>
      </c>
      <c r="B10" s="3" t="s">
        <v>3</v>
      </c>
      <c r="C10" s="4">
        <v>260067.25</v>
      </c>
      <c r="D10" s="4">
        <v>351100.54000000004</v>
      </c>
      <c r="E10" s="4">
        <v>605200.87</v>
      </c>
      <c r="F10" s="4">
        <v>695743.66999999993</v>
      </c>
      <c r="G10" s="4">
        <v>710862.5</v>
      </c>
      <c r="H10" s="4">
        <v>570141.33999999985</v>
      </c>
      <c r="I10" s="4">
        <v>114298.42000000003</v>
      </c>
      <c r="J10" s="4">
        <v>3307414.59</v>
      </c>
    </row>
    <row r="11" spans="1:10" x14ac:dyDescent="0.3">
      <c r="A11" s="2"/>
      <c r="B11" s="3" t="s">
        <v>68</v>
      </c>
      <c r="C11" s="4"/>
      <c r="D11" s="4"/>
      <c r="E11" s="4"/>
      <c r="F11" s="4"/>
      <c r="G11" s="4">
        <v>4015.44</v>
      </c>
      <c r="H11" s="4"/>
      <c r="I11" s="4"/>
      <c r="J11" s="4">
        <v>4015.44</v>
      </c>
    </row>
    <row r="12" spans="1:10" x14ac:dyDescent="0.3">
      <c r="A12" s="2" t="s">
        <v>14</v>
      </c>
      <c r="B12" s="3" t="s">
        <v>15</v>
      </c>
      <c r="C12" s="4">
        <v>275643.15000000008</v>
      </c>
      <c r="D12" s="4">
        <v>300427.49</v>
      </c>
      <c r="E12" s="4">
        <v>595197.07000000007</v>
      </c>
      <c r="F12" s="4">
        <v>466293.98000000004</v>
      </c>
      <c r="G12" s="4">
        <v>324862.07999999996</v>
      </c>
      <c r="H12" s="4">
        <v>642094.53000000014</v>
      </c>
      <c r="I12" s="4">
        <v>120683.57</v>
      </c>
      <c r="J12" s="4">
        <v>2725201.87</v>
      </c>
    </row>
    <row r="13" spans="1:10" x14ac:dyDescent="0.3">
      <c r="A13" s="2" t="s">
        <v>253</v>
      </c>
      <c r="B13" s="3" t="s">
        <v>3</v>
      </c>
      <c r="C13" s="4">
        <v>300248.37</v>
      </c>
      <c r="D13" s="4">
        <v>443529.15</v>
      </c>
      <c r="E13" s="4">
        <v>409183.28</v>
      </c>
      <c r="F13" s="4">
        <v>510974.50999999995</v>
      </c>
      <c r="G13" s="4">
        <v>426448.89000000013</v>
      </c>
      <c r="H13" s="4">
        <v>530863.85</v>
      </c>
      <c r="I13" s="4">
        <v>78125.049999999988</v>
      </c>
      <c r="J13" s="4">
        <v>2699373.1</v>
      </c>
    </row>
    <row r="14" spans="1:10" x14ac:dyDescent="0.3">
      <c r="A14" s="2" t="s">
        <v>239</v>
      </c>
      <c r="B14" s="3" t="s">
        <v>3</v>
      </c>
      <c r="C14" s="4">
        <v>278401.24</v>
      </c>
      <c r="D14" s="4">
        <v>142368.26999999999</v>
      </c>
      <c r="E14" s="4">
        <v>209095.94999999998</v>
      </c>
      <c r="F14" s="4">
        <v>665398.85000000033</v>
      </c>
      <c r="G14" s="4">
        <v>273221.50000000006</v>
      </c>
      <c r="H14" s="4">
        <v>498808.68999999989</v>
      </c>
      <c r="I14" s="4">
        <v>133837.29</v>
      </c>
      <c r="J14" s="4">
        <v>2201131.79</v>
      </c>
    </row>
    <row r="15" spans="1:10" x14ac:dyDescent="0.3">
      <c r="A15" s="2" t="s">
        <v>237</v>
      </c>
      <c r="B15" s="3" t="s">
        <v>3</v>
      </c>
      <c r="C15" s="4">
        <v>264046.16000000003</v>
      </c>
      <c r="D15" s="4">
        <v>317954.06</v>
      </c>
      <c r="E15" s="4">
        <v>468827.60000000003</v>
      </c>
      <c r="F15" s="4">
        <v>621720.87</v>
      </c>
      <c r="G15" s="4">
        <v>347665.44000000006</v>
      </c>
      <c r="H15" s="4">
        <v>54915.77</v>
      </c>
      <c r="I15" s="4">
        <v>69154</v>
      </c>
      <c r="J15" s="4">
        <v>2144283.9</v>
      </c>
    </row>
    <row r="16" spans="1:10" x14ac:dyDescent="0.3">
      <c r="A16" s="2" t="s">
        <v>224</v>
      </c>
      <c r="B16" s="3" t="s">
        <v>3</v>
      </c>
      <c r="C16" s="4">
        <v>154812.46999999997</v>
      </c>
      <c r="D16" s="4">
        <v>177736.13999999998</v>
      </c>
      <c r="E16" s="4">
        <v>295973.02999999997</v>
      </c>
      <c r="F16" s="4">
        <v>313470.83000000007</v>
      </c>
      <c r="G16" s="4">
        <v>407659.43</v>
      </c>
      <c r="H16" s="4">
        <v>511471.63</v>
      </c>
      <c r="I16" s="4">
        <v>72750.990000000005</v>
      </c>
      <c r="J16" s="4">
        <v>1933874.5199999998</v>
      </c>
    </row>
    <row r="17" spans="1:10" x14ac:dyDescent="0.3">
      <c r="A17" s="16" t="s">
        <v>290</v>
      </c>
      <c r="B17" s="3" t="s">
        <v>3</v>
      </c>
      <c r="C17" s="4">
        <v>224145.03</v>
      </c>
      <c r="D17" s="4">
        <v>150909.77999999997</v>
      </c>
      <c r="E17" s="4">
        <v>211554.23999999993</v>
      </c>
      <c r="F17" s="4">
        <v>346275.31999999995</v>
      </c>
      <c r="G17" s="4">
        <v>233666.33000000002</v>
      </c>
      <c r="H17" s="4">
        <v>300143.25000000023</v>
      </c>
      <c r="I17" s="4">
        <v>81441.759999999995</v>
      </c>
      <c r="J17" s="4">
        <v>1548135.71</v>
      </c>
    </row>
    <row r="18" spans="1:10" x14ac:dyDescent="0.3">
      <c r="A18" s="2"/>
      <c r="B18" s="3" t="s">
        <v>178</v>
      </c>
      <c r="C18" s="4">
        <v>-254.89</v>
      </c>
      <c r="D18" s="4"/>
      <c r="E18" s="4"/>
      <c r="F18" s="4"/>
      <c r="G18" s="4"/>
      <c r="H18" s="4"/>
      <c r="I18" s="4"/>
      <c r="J18" s="4">
        <v>-254.89</v>
      </c>
    </row>
    <row r="19" spans="1:10" x14ac:dyDescent="0.3">
      <c r="A19" s="2" t="s">
        <v>11</v>
      </c>
      <c r="B19" s="3" t="s">
        <v>3</v>
      </c>
      <c r="C19" s="4">
        <v>467166.48999999993</v>
      </c>
      <c r="D19" s="4">
        <v>304970.19</v>
      </c>
      <c r="E19" s="4">
        <v>420029.56</v>
      </c>
      <c r="F19" s="4">
        <v>77211.92</v>
      </c>
      <c r="G19" s="4">
        <v>47749.240000000005</v>
      </c>
      <c r="H19" s="4">
        <v>9916.43</v>
      </c>
      <c r="I19" s="4">
        <v>12184.5</v>
      </c>
      <c r="J19" s="4">
        <v>1339228.3299999998</v>
      </c>
    </row>
    <row r="20" spans="1:10" x14ac:dyDescent="0.3">
      <c r="A20" s="2" t="s">
        <v>506</v>
      </c>
      <c r="B20" s="3" t="s">
        <v>3</v>
      </c>
      <c r="C20" s="4">
        <v>142682.00999999998</v>
      </c>
      <c r="D20" s="4">
        <v>104217.87</v>
      </c>
      <c r="E20" s="4">
        <v>147923.72999999998</v>
      </c>
      <c r="F20" s="4">
        <v>218485.99999999997</v>
      </c>
      <c r="G20" s="4">
        <v>365581.2900000001</v>
      </c>
      <c r="H20" s="4">
        <v>300161.11000000004</v>
      </c>
      <c r="I20" s="4">
        <v>52851.710000000006</v>
      </c>
      <c r="J20" s="4">
        <v>1331903.7200000002</v>
      </c>
    </row>
    <row r="21" spans="1:10" x14ac:dyDescent="0.3">
      <c r="A21" s="16" t="s">
        <v>230</v>
      </c>
      <c r="B21" s="3" t="s">
        <v>3</v>
      </c>
      <c r="C21" s="4"/>
      <c r="D21" s="4"/>
      <c r="E21" s="4"/>
      <c r="F21" s="4">
        <v>71796.66</v>
      </c>
      <c r="G21" s="4"/>
      <c r="H21" s="4"/>
      <c r="I21" s="4"/>
      <c r="J21" s="4">
        <v>71796.66</v>
      </c>
    </row>
    <row r="22" spans="1:10" x14ac:dyDescent="0.3">
      <c r="A22" s="2"/>
      <c r="B22" s="3" t="s">
        <v>8</v>
      </c>
      <c r="C22" s="4">
        <v>5919.98</v>
      </c>
      <c r="D22" s="4"/>
      <c r="E22" s="4">
        <v>88725.41</v>
      </c>
      <c r="F22" s="4">
        <v>275003.37999999989</v>
      </c>
      <c r="G22" s="4">
        <v>288213.12999999995</v>
      </c>
      <c r="H22" s="4">
        <v>532915.34</v>
      </c>
      <c r="I22" s="4">
        <v>958.000000000005</v>
      </c>
      <c r="J22" s="4">
        <v>1191735.2399999998</v>
      </c>
    </row>
    <row r="23" spans="1:10" x14ac:dyDescent="0.3">
      <c r="A23" s="16" t="s">
        <v>396</v>
      </c>
      <c r="B23" s="3" t="s">
        <v>3</v>
      </c>
      <c r="C23" s="4">
        <v>222134.37999999998</v>
      </c>
      <c r="D23" s="4"/>
      <c r="E23" s="4">
        <v>5166.9400000000005</v>
      </c>
      <c r="F23" s="4"/>
      <c r="G23" s="4"/>
      <c r="H23" s="4"/>
      <c r="I23" s="4"/>
      <c r="J23" s="4">
        <v>227301.31999999998</v>
      </c>
    </row>
    <row r="24" spans="1:10" x14ac:dyDescent="0.3">
      <c r="A24" s="2"/>
      <c r="B24" s="3" t="s">
        <v>68</v>
      </c>
      <c r="C24" s="4"/>
      <c r="D24" s="4"/>
      <c r="E24" s="4">
        <v>113170.96</v>
      </c>
      <c r="F24" s="4">
        <v>674095.38</v>
      </c>
      <c r="G24" s="4">
        <v>12952.67</v>
      </c>
      <c r="H24" s="4"/>
      <c r="I24" s="4"/>
      <c r="J24" s="4">
        <v>800219.01</v>
      </c>
    </row>
    <row r="25" spans="1:10" x14ac:dyDescent="0.3">
      <c r="A25" s="2" t="s">
        <v>832</v>
      </c>
      <c r="B25" s="3" t="s">
        <v>3</v>
      </c>
      <c r="C25" s="4">
        <v>227714.40000000005</v>
      </c>
      <c r="D25" s="4"/>
      <c r="E25" s="4"/>
      <c r="F25" s="4"/>
      <c r="G25" s="4"/>
      <c r="H25" s="4">
        <v>579527.85999999987</v>
      </c>
      <c r="I25" s="4">
        <v>174980.13</v>
      </c>
      <c r="J25" s="4">
        <v>982222.3899999999</v>
      </c>
    </row>
    <row r="26" spans="1:10" x14ac:dyDescent="0.3">
      <c r="A26" s="16" t="s">
        <v>1337</v>
      </c>
      <c r="B26" s="3" t="s">
        <v>3</v>
      </c>
      <c r="C26" s="4">
        <v>231891.63000000009</v>
      </c>
      <c r="D26" s="4">
        <v>100123.20000000001</v>
      </c>
      <c r="E26" s="4">
        <v>151477.11000000002</v>
      </c>
      <c r="F26" s="4">
        <v>106720.47999999998</v>
      </c>
      <c r="G26" s="4">
        <v>181693.26999999996</v>
      </c>
      <c r="H26" s="4"/>
      <c r="I26" s="4">
        <v>825.75</v>
      </c>
      <c r="J26" s="4">
        <v>772731.44</v>
      </c>
    </row>
    <row r="27" spans="1:10" x14ac:dyDescent="0.3">
      <c r="A27" s="2"/>
      <c r="B27" s="3" t="s">
        <v>68</v>
      </c>
      <c r="C27" s="4"/>
      <c r="D27" s="4"/>
      <c r="E27" s="4"/>
      <c r="F27" s="4">
        <v>36038.369999999995</v>
      </c>
      <c r="G27" s="4">
        <v>2597.35</v>
      </c>
      <c r="H27" s="4"/>
      <c r="I27" s="4"/>
      <c r="J27" s="4">
        <v>38635.719999999994</v>
      </c>
    </row>
    <row r="28" spans="1:10" x14ac:dyDescent="0.3">
      <c r="A28" s="2" t="s">
        <v>1131</v>
      </c>
      <c r="B28" s="3" t="s">
        <v>3</v>
      </c>
      <c r="C28" s="4">
        <v>127887.12000000001</v>
      </c>
      <c r="D28" s="4">
        <v>127124.78</v>
      </c>
      <c r="E28" s="4">
        <v>89556.75</v>
      </c>
      <c r="F28" s="4">
        <v>89669.349999999977</v>
      </c>
      <c r="G28" s="4">
        <v>135206.49</v>
      </c>
      <c r="H28" s="4">
        <v>168265.71</v>
      </c>
      <c r="I28" s="4">
        <v>24625.940000000002</v>
      </c>
      <c r="J28" s="4">
        <v>762336.1399999999</v>
      </c>
    </row>
    <row r="29" spans="1:10" x14ac:dyDescent="0.3">
      <c r="A29" s="2" t="s">
        <v>7</v>
      </c>
      <c r="B29" s="3" t="s">
        <v>8</v>
      </c>
      <c r="C29" s="4">
        <v>51695.070000000007</v>
      </c>
      <c r="D29" s="4">
        <v>9773.52</v>
      </c>
      <c r="E29" s="4">
        <v>26618.28</v>
      </c>
      <c r="F29" s="4">
        <v>92266.94</v>
      </c>
      <c r="G29" s="4">
        <v>48442.040000000023</v>
      </c>
      <c r="H29" s="4">
        <v>378063.62999999989</v>
      </c>
      <c r="I29" s="4">
        <v>35381.930000000008</v>
      </c>
      <c r="J29" s="4">
        <v>642241.41</v>
      </c>
    </row>
    <row r="30" spans="1:10" x14ac:dyDescent="0.3">
      <c r="A30" s="2" t="s">
        <v>250</v>
      </c>
      <c r="B30" s="3" t="s">
        <v>3</v>
      </c>
      <c r="C30" s="4">
        <v>79159.72</v>
      </c>
      <c r="D30" s="4">
        <v>7371.6100000000006</v>
      </c>
      <c r="E30" s="4">
        <v>5033.12</v>
      </c>
      <c r="F30" s="4">
        <v>109865.85000000002</v>
      </c>
      <c r="G30" s="4">
        <v>118689.00999999998</v>
      </c>
      <c r="H30" s="4">
        <v>106211</v>
      </c>
      <c r="I30" s="4">
        <v>37534.509999999995</v>
      </c>
      <c r="J30" s="4">
        <v>463864.82</v>
      </c>
    </row>
    <row r="31" spans="1:10" x14ac:dyDescent="0.3">
      <c r="A31" s="2" t="s">
        <v>1338</v>
      </c>
      <c r="B31" s="3" t="s">
        <v>5</v>
      </c>
      <c r="C31" s="4">
        <v>35012.04</v>
      </c>
      <c r="D31" s="4">
        <v>36973.959999999992</v>
      </c>
      <c r="E31" s="4">
        <v>49459.969999999994</v>
      </c>
      <c r="F31" s="4">
        <v>60212.2</v>
      </c>
      <c r="G31" s="4">
        <v>72342.53</v>
      </c>
      <c r="H31" s="4">
        <v>156434.69</v>
      </c>
      <c r="I31" s="4">
        <v>18582.530000000002</v>
      </c>
      <c r="J31" s="4">
        <v>429017.92000000004</v>
      </c>
    </row>
    <row r="32" spans="1:10" x14ac:dyDescent="0.3">
      <c r="A32" s="2" t="s">
        <v>1263</v>
      </c>
      <c r="B32" s="3" t="s">
        <v>15</v>
      </c>
      <c r="C32" s="4">
        <v>419231.58</v>
      </c>
      <c r="D32" s="4"/>
      <c r="E32" s="4">
        <v>9257.83</v>
      </c>
      <c r="F32" s="4"/>
      <c r="G32" s="4"/>
      <c r="H32" s="4"/>
      <c r="I32" s="4"/>
      <c r="J32" s="4">
        <v>428489.41000000003</v>
      </c>
    </row>
    <row r="33" spans="1:10" x14ac:dyDescent="0.3">
      <c r="A33" s="16" t="s">
        <v>219</v>
      </c>
      <c r="B33" s="3" t="s">
        <v>3</v>
      </c>
      <c r="C33" s="4">
        <v>75649.810000000012</v>
      </c>
      <c r="D33" s="4">
        <v>13736.73</v>
      </c>
      <c r="E33" s="4">
        <v>129057.95</v>
      </c>
      <c r="F33" s="4">
        <v>90402.280000000013</v>
      </c>
      <c r="G33" s="4"/>
      <c r="H33" s="4"/>
      <c r="I33" s="4"/>
      <c r="J33" s="4">
        <v>308846.77</v>
      </c>
    </row>
    <row r="34" spans="1:10" x14ac:dyDescent="0.3">
      <c r="A34" s="2"/>
      <c r="B34" s="3" t="s">
        <v>173</v>
      </c>
      <c r="C34" s="4"/>
      <c r="D34" s="4"/>
      <c r="E34" s="4">
        <v>111185.16</v>
      </c>
      <c r="F34" s="4"/>
      <c r="G34" s="4"/>
      <c r="H34" s="4"/>
      <c r="I34" s="4"/>
      <c r="J34" s="4">
        <v>111185.16</v>
      </c>
    </row>
    <row r="35" spans="1:10" x14ac:dyDescent="0.3">
      <c r="A35" s="2" t="s">
        <v>307</v>
      </c>
      <c r="B35" s="3" t="s">
        <v>3</v>
      </c>
      <c r="C35" s="4">
        <v>81545.13</v>
      </c>
      <c r="D35" s="4">
        <v>57781.240000000005</v>
      </c>
      <c r="E35" s="4">
        <v>213433.25999999995</v>
      </c>
      <c r="F35" s="4">
        <v>55415.3</v>
      </c>
      <c r="G35" s="4">
        <v>4980.3599999999997</v>
      </c>
      <c r="H35" s="4"/>
      <c r="I35" s="4"/>
      <c r="J35" s="4">
        <v>413155.28999999992</v>
      </c>
    </row>
    <row r="36" spans="1:10" x14ac:dyDescent="0.3">
      <c r="A36" s="2" t="s">
        <v>418</v>
      </c>
      <c r="B36" s="3" t="s">
        <v>3</v>
      </c>
      <c r="C36" s="4"/>
      <c r="D36" s="4"/>
      <c r="E36" s="4">
        <v>66833.62999999999</v>
      </c>
      <c r="F36" s="4">
        <v>89767.360000000015</v>
      </c>
      <c r="G36" s="4">
        <v>56429.95</v>
      </c>
      <c r="H36" s="4">
        <v>107710.16</v>
      </c>
      <c r="I36" s="4">
        <v>62568.639999999999</v>
      </c>
      <c r="J36" s="4">
        <v>383309.74</v>
      </c>
    </row>
    <row r="37" spans="1:10" x14ac:dyDescent="0.3">
      <c r="A37" s="16" t="s">
        <v>1044</v>
      </c>
      <c r="B37" s="3" t="s">
        <v>3</v>
      </c>
      <c r="C37" s="4">
        <v>13393.23</v>
      </c>
      <c r="D37" s="4">
        <v>33972.799999999988</v>
      </c>
      <c r="E37" s="4">
        <v>35071.160000000003</v>
      </c>
      <c r="F37" s="4">
        <v>29141.210000000003</v>
      </c>
      <c r="G37" s="4">
        <v>77448.22</v>
      </c>
      <c r="H37" s="4">
        <v>130725.66999999998</v>
      </c>
      <c r="I37" s="4">
        <v>16804.66</v>
      </c>
      <c r="J37" s="4">
        <v>336556.94999999995</v>
      </c>
    </row>
    <row r="38" spans="1:10" x14ac:dyDescent="0.3">
      <c r="A38" s="2"/>
      <c r="B38" s="3" t="s">
        <v>68</v>
      </c>
      <c r="C38" s="4"/>
      <c r="D38" s="4"/>
      <c r="E38" s="4"/>
      <c r="F38" s="4"/>
      <c r="G38" s="4">
        <v>20335.570000000003</v>
      </c>
      <c r="H38" s="4"/>
      <c r="I38" s="4"/>
      <c r="J38" s="4">
        <v>20335.570000000003</v>
      </c>
    </row>
    <row r="39" spans="1:10" x14ac:dyDescent="0.3">
      <c r="A39" s="2" t="s">
        <v>1339</v>
      </c>
      <c r="B39" s="3" t="s">
        <v>3</v>
      </c>
      <c r="C39" s="4">
        <v>26028.600000000002</v>
      </c>
      <c r="D39" s="4">
        <v>30867.420000000002</v>
      </c>
      <c r="E39" s="4">
        <v>101240.25</v>
      </c>
      <c r="F39" s="4">
        <v>72521.329999999987</v>
      </c>
      <c r="G39" s="4"/>
      <c r="H39" s="4">
        <v>107247.91</v>
      </c>
      <c r="I39" s="4"/>
      <c r="J39" s="4">
        <v>337905.51</v>
      </c>
    </row>
    <row r="40" spans="1:10" x14ac:dyDescent="0.3">
      <c r="A40" s="16" t="s">
        <v>143</v>
      </c>
      <c r="B40" s="3" t="s">
        <v>3</v>
      </c>
      <c r="C40" s="4">
        <v>207722.09000000003</v>
      </c>
      <c r="D40" s="4">
        <v>47916.45</v>
      </c>
      <c r="E40" s="4">
        <v>22510.85</v>
      </c>
      <c r="F40" s="4"/>
      <c r="G40" s="4"/>
      <c r="H40" s="4"/>
      <c r="I40" s="4"/>
      <c r="J40" s="4">
        <v>278149.39</v>
      </c>
    </row>
    <row r="41" spans="1:10" x14ac:dyDescent="0.3">
      <c r="A41" s="2"/>
      <c r="B41" s="3" t="s">
        <v>178</v>
      </c>
      <c r="C41" s="4">
        <v>-250.88</v>
      </c>
      <c r="D41" s="4"/>
      <c r="E41" s="4"/>
      <c r="F41" s="4"/>
      <c r="G41" s="4"/>
      <c r="H41" s="4"/>
      <c r="I41" s="4"/>
      <c r="J41" s="4">
        <v>-250.88</v>
      </c>
    </row>
    <row r="42" spans="1:10" x14ac:dyDescent="0.3">
      <c r="A42" s="2" t="s">
        <v>372</v>
      </c>
      <c r="B42" s="3" t="s">
        <v>3</v>
      </c>
      <c r="C42" s="4">
        <v>10730.67</v>
      </c>
      <c r="D42" s="4">
        <v>6055.0199999999995</v>
      </c>
      <c r="E42" s="4"/>
      <c r="F42" s="4"/>
      <c r="G42" s="4"/>
      <c r="H42" s="4">
        <v>184830.99000000002</v>
      </c>
      <c r="I42" s="4">
        <v>67841.260000000009</v>
      </c>
      <c r="J42" s="4">
        <v>269457.94000000006</v>
      </c>
    </row>
    <row r="43" spans="1:10" x14ac:dyDescent="0.3">
      <c r="A43" s="2" t="s">
        <v>244</v>
      </c>
      <c r="B43" s="3" t="s">
        <v>3</v>
      </c>
      <c r="C43" s="4">
        <v>37513.310000000005</v>
      </c>
      <c r="D43" s="4">
        <v>64551</v>
      </c>
      <c r="E43" s="4">
        <v>23474.890000000003</v>
      </c>
      <c r="F43" s="4">
        <v>91353.679999999978</v>
      </c>
      <c r="G43" s="4">
        <v>9528.52</v>
      </c>
      <c r="H43" s="4"/>
      <c r="I43" s="4"/>
      <c r="J43" s="4">
        <v>226421.39999999997</v>
      </c>
    </row>
    <row r="44" spans="1:10" x14ac:dyDescent="0.3">
      <c r="A44" s="2" t="s">
        <v>1340</v>
      </c>
      <c r="B44" s="3" t="s">
        <v>5</v>
      </c>
      <c r="C44" s="4">
        <v>35012.04</v>
      </c>
      <c r="D44" s="4">
        <v>35815.950000000004</v>
      </c>
      <c r="E44" s="4">
        <v>25690.34</v>
      </c>
      <c r="F44" s="4">
        <v>64560.95</v>
      </c>
      <c r="G44" s="4">
        <v>12954.81</v>
      </c>
      <c r="H44" s="4">
        <v>38375.350000000006</v>
      </c>
      <c r="I44" s="4">
        <v>4922.95</v>
      </c>
      <c r="J44" s="4">
        <v>217332.39</v>
      </c>
    </row>
    <row r="45" spans="1:10" x14ac:dyDescent="0.3">
      <c r="A45" s="2" t="s">
        <v>1133</v>
      </c>
      <c r="B45" s="3" t="s">
        <v>3</v>
      </c>
      <c r="C45" s="4"/>
      <c r="D45" s="4"/>
      <c r="E45" s="4"/>
      <c r="F45" s="4"/>
      <c r="G45" s="4">
        <v>84813.82</v>
      </c>
      <c r="H45" s="4">
        <v>116283.79999999999</v>
      </c>
      <c r="I45" s="4"/>
      <c r="J45" s="4">
        <v>201097.62</v>
      </c>
    </row>
    <row r="46" spans="1:10" x14ac:dyDescent="0.3">
      <c r="A46" s="2" t="s">
        <v>350</v>
      </c>
      <c r="B46" s="3" t="s">
        <v>15</v>
      </c>
      <c r="C46" s="4"/>
      <c r="D46" s="4"/>
      <c r="E46" s="4"/>
      <c r="F46" s="4">
        <v>199614.52</v>
      </c>
      <c r="G46" s="4"/>
      <c r="H46" s="4"/>
      <c r="I46" s="4"/>
      <c r="J46" s="4">
        <v>199614.52</v>
      </c>
    </row>
    <row r="47" spans="1:10" x14ac:dyDescent="0.3">
      <c r="A47" s="2" t="s">
        <v>1341</v>
      </c>
      <c r="B47" s="3" t="s">
        <v>5</v>
      </c>
      <c r="C47" s="4">
        <v>11874.5</v>
      </c>
      <c r="D47" s="4">
        <v>5294.18</v>
      </c>
      <c r="E47" s="4">
        <v>19509.689999999999</v>
      </c>
      <c r="F47" s="4">
        <v>52605.460000000006</v>
      </c>
      <c r="G47" s="4">
        <v>45126.140000000014</v>
      </c>
      <c r="H47" s="4">
        <v>46169.479999999989</v>
      </c>
      <c r="I47" s="4">
        <v>5408.58</v>
      </c>
      <c r="J47" s="4">
        <v>185988.03</v>
      </c>
    </row>
    <row r="48" spans="1:10" x14ac:dyDescent="0.3">
      <c r="A48" s="2" t="s">
        <v>255</v>
      </c>
      <c r="B48" s="3" t="s">
        <v>3</v>
      </c>
      <c r="C48" s="4">
        <v>19629.63</v>
      </c>
      <c r="D48" s="4">
        <v>2600.63</v>
      </c>
      <c r="E48" s="4">
        <v>31816.769999999997</v>
      </c>
      <c r="F48" s="4">
        <v>17703.52</v>
      </c>
      <c r="G48" s="4">
        <v>39404.68</v>
      </c>
      <c r="H48" s="4">
        <v>57071.189999999981</v>
      </c>
      <c r="I48" s="4">
        <v>11644.580000000002</v>
      </c>
      <c r="J48" s="4">
        <v>179871</v>
      </c>
    </row>
    <row r="49" spans="1:10" x14ac:dyDescent="0.3">
      <c r="A49" s="2" t="s">
        <v>1342</v>
      </c>
      <c r="B49" s="3" t="s">
        <v>5</v>
      </c>
      <c r="C49" s="4"/>
      <c r="D49" s="4">
        <v>13344.939999999999</v>
      </c>
      <c r="E49" s="4"/>
      <c r="F49" s="4">
        <v>17883.71</v>
      </c>
      <c r="G49" s="4">
        <v>42238.839999999989</v>
      </c>
      <c r="H49" s="4">
        <v>78582.070000000007</v>
      </c>
      <c r="I49" s="4">
        <v>2958.12</v>
      </c>
      <c r="J49" s="4">
        <v>155007.67999999999</v>
      </c>
    </row>
    <row r="50" spans="1:10" x14ac:dyDescent="0.3">
      <c r="A50" s="16" t="s">
        <v>1343</v>
      </c>
      <c r="B50" s="3" t="s">
        <v>3</v>
      </c>
      <c r="C50" s="4"/>
      <c r="D50" s="4">
        <v>12215.010000000002</v>
      </c>
      <c r="E50" s="4">
        <v>37912.980000000003</v>
      </c>
      <c r="F50" s="4">
        <v>26849.07</v>
      </c>
      <c r="G50" s="4"/>
      <c r="H50" s="4"/>
      <c r="I50" s="4"/>
      <c r="J50" s="4">
        <v>76977.06</v>
      </c>
    </row>
    <row r="51" spans="1:10" x14ac:dyDescent="0.3">
      <c r="A51" s="2"/>
      <c r="B51" s="3" t="s">
        <v>68</v>
      </c>
      <c r="C51" s="4"/>
      <c r="D51" s="4"/>
      <c r="E51" s="4"/>
      <c r="F51" s="4">
        <v>5736.96</v>
      </c>
      <c r="G51" s="4">
        <v>56070.15</v>
      </c>
      <c r="H51" s="4"/>
      <c r="I51" s="4"/>
      <c r="J51" s="4">
        <v>61807.11</v>
      </c>
    </row>
    <row r="52" spans="1:10" x14ac:dyDescent="0.3">
      <c r="A52" s="2" t="s">
        <v>1344</v>
      </c>
      <c r="B52" s="3" t="s">
        <v>5</v>
      </c>
      <c r="C52" s="4">
        <v>36939.759999999995</v>
      </c>
      <c r="D52" s="4">
        <v>23829.22</v>
      </c>
      <c r="E52" s="4">
        <v>12587.92</v>
      </c>
      <c r="F52" s="4">
        <v>14091.56</v>
      </c>
      <c r="G52" s="4">
        <v>31291.980000000003</v>
      </c>
      <c r="H52" s="4">
        <v>16534.48</v>
      </c>
      <c r="I52" s="4"/>
      <c r="J52" s="4">
        <v>135274.92000000001</v>
      </c>
    </row>
    <row r="53" spans="1:10" x14ac:dyDescent="0.3">
      <c r="A53" s="2" t="s">
        <v>1345</v>
      </c>
      <c r="B53" s="3" t="s">
        <v>13</v>
      </c>
      <c r="C53" s="4"/>
      <c r="D53" s="4">
        <v>1314.55</v>
      </c>
      <c r="E53" s="4">
        <v>11715.21</v>
      </c>
      <c r="F53" s="4">
        <v>52509.840000000011</v>
      </c>
      <c r="G53" s="4">
        <v>61971.680000000015</v>
      </c>
      <c r="H53" s="4"/>
      <c r="I53" s="4"/>
      <c r="J53" s="4">
        <v>127511.28000000003</v>
      </c>
    </row>
    <row r="54" spans="1:10" x14ac:dyDescent="0.3">
      <c r="A54" s="16" t="s">
        <v>1346</v>
      </c>
      <c r="B54" s="3" t="s">
        <v>3</v>
      </c>
      <c r="C54" s="4"/>
      <c r="D54" s="4"/>
      <c r="E54" s="4"/>
      <c r="F54" s="4">
        <v>8874.99</v>
      </c>
      <c r="G54" s="4"/>
      <c r="H54" s="4"/>
      <c r="I54" s="4"/>
      <c r="J54" s="4">
        <v>8874.99</v>
      </c>
    </row>
    <row r="55" spans="1:10" x14ac:dyDescent="0.3">
      <c r="A55" s="2"/>
      <c r="B55" s="3" t="s">
        <v>68</v>
      </c>
      <c r="C55" s="4"/>
      <c r="D55" s="4"/>
      <c r="E55" s="4">
        <v>1075.3499999999999</v>
      </c>
      <c r="F55" s="4">
        <v>4354.3099999999995</v>
      </c>
      <c r="G55" s="4">
        <v>16491.010000000002</v>
      </c>
      <c r="H55" s="4">
        <v>87104.820000000022</v>
      </c>
      <c r="I55" s="4"/>
      <c r="J55" s="4">
        <v>109025.49000000002</v>
      </c>
    </row>
    <row r="56" spans="1:10" x14ac:dyDescent="0.3">
      <c r="A56" s="2" t="s">
        <v>439</v>
      </c>
      <c r="B56" s="3" t="s">
        <v>3</v>
      </c>
      <c r="C56" s="4">
        <v>15213.709999999997</v>
      </c>
      <c r="D56" s="4"/>
      <c r="E56" s="4">
        <v>98867.68</v>
      </c>
      <c r="F56" s="4"/>
      <c r="G56" s="4"/>
      <c r="H56" s="4"/>
      <c r="I56" s="4"/>
      <c r="J56" s="4">
        <v>114081.38999999998</v>
      </c>
    </row>
    <row r="57" spans="1:10" x14ac:dyDescent="0.3">
      <c r="A57" s="2" t="s">
        <v>921</v>
      </c>
      <c r="B57" s="3" t="s">
        <v>8</v>
      </c>
      <c r="C57" s="4">
        <v>11845.67</v>
      </c>
      <c r="D57" s="4"/>
      <c r="E57" s="4">
        <v>14801.83</v>
      </c>
      <c r="F57" s="4">
        <v>16247.62</v>
      </c>
      <c r="G57" s="4">
        <v>24438.789999999997</v>
      </c>
      <c r="H57" s="4">
        <v>23397.769999999997</v>
      </c>
      <c r="I57" s="4">
        <v>16314.35</v>
      </c>
      <c r="J57" s="4">
        <v>107046.03</v>
      </c>
    </row>
    <row r="58" spans="1:10" x14ac:dyDescent="0.3">
      <c r="A58" s="2" t="s">
        <v>437</v>
      </c>
      <c r="B58" s="3" t="s">
        <v>3</v>
      </c>
      <c r="C58" s="4"/>
      <c r="D58" s="4"/>
      <c r="E58" s="4"/>
      <c r="F58" s="4"/>
      <c r="G58" s="4"/>
      <c r="H58" s="4">
        <v>78193.66</v>
      </c>
      <c r="I58" s="4">
        <v>28367.730000000003</v>
      </c>
      <c r="J58" s="4">
        <v>106561.39000000001</v>
      </c>
    </row>
    <row r="59" spans="1:10" x14ac:dyDescent="0.3">
      <c r="A59" s="2" t="s">
        <v>1347</v>
      </c>
      <c r="B59" s="3" t="s">
        <v>5</v>
      </c>
      <c r="C59" s="4"/>
      <c r="D59" s="4"/>
      <c r="E59" s="4"/>
      <c r="F59" s="4">
        <v>60483</v>
      </c>
      <c r="G59" s="4">
        <v>38090.800000000003</v>
      </c>
      <c r="H59" s="4"/>
      <c r="I59" s="4"/>
      <c r="J59" s="4">
        <v>98573.8</v>
      </c>
    </row>
    <row r="60" spans="1:10" x14ac:dyDescent="0.3">
      <c r="A60" s="2" t="s">
        <v>1348</v>
      </c>
      <c r="B60" s="3" t="s">
        <v>5</v>
      </c>
      <c r="C60" s="4">
        <v>25964.14</v>
      </c>
      <c r="D60" s="4">
        <v>12346.43</v>
      </c>
      <c r="E60" s="4">
        <v>21325.13</v>
      </c>
      <c r="F60" s="4">
        <v>29289.72</v>
      </c>
      <c r="G60" s="4">
        <v>8887.2000000000007</v>
      </c>
      <c r="H60" s="4"/>
      <c r="I60" s="4"/>
      <c r="J60" s="4">
        <v>97812.62</v>
      </c>
    </row>
    <row r="61" spans="1:10" x14ac:dyDescent="0.3">
      <c r="A61" s="16" t="s">
        <v>1349</v>
      </c>
      <c r="B61" s="3" t="s">
        <v>3</v>
      </c>
      <c r="C61" s="4"/>
      <c r="D61" s="4"/>
      <c r="E61" s="4"/>
      <c r="F61" s="4"/>
      <c r="G61" s="4">
        <v>10107.31</v>
      </c>
      <c r="H61" s="4"/>
      <c r="I61" s="4"/>
      <c r="J61" s="4">
        <v>10107.31</v>
      </c>
    </row>
    <row r="62" spans="1:10" x14ac:dyDescent="0.3">
      <c r="A62" s="2"/>
      <c r="B62" s="3" t="s">
        <v>68</v>
      </c>
      <c r="C62" s="4"/>
      <c r="D62" s="4"/>
      <c r="E62" s="4"/>
      <c r="F62" s="4"/>
      <c r="G62" s="4">
        <v>19591.669999999998</v>
      </c>
      <c r="H62" s="4">
        <v>48324.97</v>
      </c>
      <c r="I62" s="4">
        <v>15247.380000000001</v>
      </c>
      <c r="J62" s="4">
        <v>83164.02</v>
      </c>
    </row>
    <row r="63" spans="1:10" x14ac:dyDescent="0.3">
      <c r="A63" s="2" t="s">
        <v>953</v>
      </c>
      <c r="B63" s="3" t="s">
        <v>3</v>
      </c>
      <c r="C63" s="4">
        <v>72921.100000000006</v>
      </c>
      <c r="D63" s="4">
        <v>15703.61</v>
      </c>
      <c r="E63" s="4"/>
      <c r="F63" s="4"/>
      <c r="G63" s="4"/>
      <c r="H63" s="4"/>
      <c r="I63" s="4"/>
      <c r="J63" s="4">
        <v>88624.71</v>
      </c>
    </row>
    <row r="64" spans="1:10" x14ac:dyDescent="0.3">
      <c r="A64" s="2" t="s">
        <v>456</v>
      </c>
      <c r="B64" s="3" t="s">
        <v>3</v>
      </c>
      <c r="C64" s="4">
        <v>7496.63</v>
      </c>
      <c r="D64" s="4">
        <v>3907.2200000000003</v>
      </c>
      <c r="E64" s="4">
        <v>6101.4000000000005</v>
      </c>
      <c r="F64" s="4">
        <v>18687.099999999999</v>
      </c>
      <c r="G64" s="4">
        <v>24562.09</v>
      </c>
      <c r="H64" s="4">
        <v>19138.899999999998</v>
      </c>
      <c r="I64" s="4">
        <v>7873.3</v>
      </c>
      <c r="J64" s="4">
        <v>87766.64</v>
      </c>
    </row>
    <row r="65" spans="1:10" x14ac:dyDescent="0.3">
      <c r="A65" s="16" t="s">
        <v>1350</v>
      </c>
      <c r="B65" s="3" t="s">
        <v>3</v>
      </c>
      <c r="C65" s="4"/>
      <c r="D65" s="4"/>
      <c r="E65" s="4">
        <v>56206.5</v>
      </c>
      <c r="F65" s="4"/>
      <c r="G65" s="4"/>
      <c r="H65" s="4"/>
      <c r="I65" s="4"/>
      <c r="J65" s="4">
        <v>56206.5</v>
      </c>
    </row>
    <row r="66" spans="1:10" x14ac:dyDescent="0.3">
      <c r="A66" s="2"/>
      <c r="B66" s="3" t="s">
        <v>68</v>
      </c>
      <c r="C66" s="4"/>
      <c r="D66" s="4"/>
      <c r="E66" s="4">
        <v>24041.119999999999</v>
      </c>
      <c r="F66" s="4">
        <v>4937.87</v>
      </c>
      <c r="G66" s="4">
        <v>2074.73</v>
      </c>
      <c r="H66" s="4"/>
      <c r="I66" s="4"/>
      <c r="J66" s="4">
        <v>31053.719999999998</v>
      </c>
    </row>
    <row r="67" spans="1:10" x14ac:dyDescent="0.3">
      <c r="A67" s="2" t="s">
        <v>157</v>
      </c>
      <c r="B67" s="3" t="s">
        <v>5</v>
      </c>
      <c r="C67" s="4"/>
      <c r="D67" s="4"/>
      <c r="E67" s="4">
        <v>7419.5</v>
      </c>
      <c r="F67" s="4">
        <v>6444.29</v>
      </c>
      <c r="G67" s="4">
        <v>20150.02</v>
      </c>
      <c r="H67" s="4">
        <v>22370.200000000004</v>
      </c>
      <c r="I67" s="4">
        <v>20331.260000000002</v>
      </c>
      <c r="J67" s="4">
        <v>76715.27</v>
      </c>
    </row>
    <row r="68" spans="1:10" x14ac:dyDescent="0.3">
      <c r="A68" s="2" t="s">
        <v>1351</v>
      </c>
      <c r="B68" s="3" t="s">
        <v>3</v>
      </c>
      <c r="C68" s="4">
        <v>63983.42</v>
      </c>
      <c r="D68" s="4">
        <v>11593.14</v>
      </c>
      <c r="E68" s="4"/>
      <c r="F68" s="4"/>
      <c r="G68" s="4"/>
      <c r="H68" s="4"/>
      <c r="I68" s="4"/>
      <c r="J68" s="4">
        <v>75576.56</v>
      </c>
    </row>
    <row r="69" spans="1:10" x14ac:dyDescent="0.3">
      <c r="A69" s="2" t="s">
        <v>391</v>
      </c>
      <c r="B69" s="3" t="s">
        <v>3</v>
      </c>
      <c r="C69" s="4">
        <v>43001.419999999991</v>
      </c>
      <c r="D69" s="4">
        <v>23576.1</v>
      </c>
      <c r="E69" s="4"/>
      <c r="F69" s="4">
        <v>6994.26</v>
      </c>
      <c r="G69" s="4"/>
      <c r="H69" s="4"/>
      <c r="I69" s="4"/>
      <c r="J69" s="4">
        <v>73571.779999999984</v>
      </c>
    </row>
    <row r="70" spans="1:10" x14ac:dyDescent="0.3">
      <c r="A70" s="2" t="s">
        <v>1352</v>
      </c>
      <c r="B70" s="3" t="s">
        <v>3</v>
      </c>
      <c r="C70" s="4"/>
      <c r="D70" s="4"/>
      <c r="E70" s="4">
        <v>8842.83</v>
      </c>
      <c r="F70" s="4">
        <v>9694.64</v>
      </c>
      <c r="G70" s="4">
        <v>1056.53</v>
      </c>
      <c r="H70" s="4">
        <v>43865.91</v>
      </c>
      <c r="I70" s="4">
        <v>858.86</v>
      </c>
      <c r="J70" s="4">
        <v>64318.770000000004</v>
      </c>
    </row>
    <row r="71" spans="1:10" x14ac:dyDescent="0.3">
      <c r="A71" s="2" t="s">
        <v>1353</v>
      </c>
      <c r="B71" s="3" t="s">
        <v>8</v>
      </c>
      <c r="C71" s="4"/>
      <c r="D71" s="4"/>
      <c r="E71" s="4"/>
      <c r="F71" s="4"/>
      <c r="G71" s="4">
        <v>54430.92</v>
      </c>
      <c r="H71" s="4"/>
      <c r="I71" s="4"/>
      <c r="J71" s="4">
        <v>54430.92</v>
      </c>
    </row>
    <row r="72" spans="1:10" x14ac:dyDescent="0.3">
      <c r="A72" s="2" t="s">
        <v>463</v>
      </c>
      <c r="B72" s="3" t="s">
        <v>8</v>
      </c>
      <c r="C72" s="4">
        <v>50133</v>
      </c>
      <c r="D72" s="4"/>
      <c r="E72" s="4"/>
      <c r="F72" s="4"/>
      <c r="G72" s="4"/>
      <c r="H72" s="4"/>
      <c r="I72" s="4"/>
      <c r="J72" s="4">
        <v>50133</v>
      </c>
    </row>
    <row r="73" spans="1:10" x14ac:dyDescent="0.3">
      <c r="A73" s="2" t="s">
        <v>1354</v>
      </c>
      <c r="B73" s="3" t="s">
        <v>5</v>
      </c>
      <c r="C73" s="4"/>
      <c r="D73" s="4"/>
      <c r="E73" s="4"/>
      <c r="F73" s="4"/>
      <c r="G73" s="4"/>
      <c r="H73" s="4">
        <v>49390.500000000007</v>
      </c>
      <c r="I73" s="4"/>
      <c r="J73" s="4">
        <v>49390.500000000007</v>
      </c>
    </row>
    <row r="74" spans="1:10" x14ac:dyDescent="0.3">
      <c r="A74" s="2" t="s">
        <v>427</v>
      </c>
      <c r="B74" s="3" t="s">
        <v>3</v>
      </c>
      <c r="C74" s="4"/>
      <c r="D74" s="4"/>
      <c r="E74" s="4"/>
      <c r="F74" s="4"/>
      <c r="G74" s="4"/>
      <c r="H74" s="4">
        <v>45718.510000000009</v>
      </c>
      <c r="I74" s="4"/>
      <c r="J74" s="4">
        <v>45718.510000000009</v>
      </c>
    </row>
    <row r="75" spans="1:10" x14ac:dyDescent="0.3">
      <c r="A75" s="2" t="s">
        <v>1202</v>
      </c>
      <c r="B75" s="3" t="s">
        <v>3</v>
      </c>
      <c r="C75" s="4"/>
      <c r="D75" s="4"/>
      <c r="E75" s="4"/>
      <c r="F75" s="4"/>
      <c r="G75" s="4"/>
      <c r="H75" s="4">
        <v>38742.389999999992</v>
      </c>
      <c r="I75" s="4">
        <v>6201.6399999999994</v>
      </c>
      <c r="J75" s="4">
        <v>44944.029999999992</v>
      </c>
    </row>
    <row r="76" spans="1:10" x14ac:dyDescent="0.3">
      <c r="A76" s="2" t="s">
        <v>1355</v>
      </c>
      <c r="B76" s="3" t="s">
        <v>68</v>
      </c>
      <c r="C76" s="4"/>
      <c r="D76" s="4"/>
      <c r="E76" s="4"/>
      <c r="F76" s="4"/>
      <c r="G76" s="4">
        <v>17556</v>
      </c>
      <c r="H76" s="4">
        <v>25353</v>
      </c>
      <c r="I76" s="4"/>
      <c r="J76" s="4">
        <v>42909</v>
      </c>
    </row>
    <row r="77" spans="1:10" x14ac:dyDescent="0.3">
      <c r="A77" s="2" t="s">
        <v>314</v>
      </c>
      <c r="B77" s="3" t="s">
        <v>28</v>
      </c>
      <c r="C77" s="4">
        <v>42128.78</v>
      </c>
      <c r="D77" s="4"/>
      <c r="E77" s="4"/>
      <c r="F77" s="4"/>
      <c r="G77" s="4"/>
      <c r="H77" s="4"/>
      <c r="I77" s="4"/>
      <c r="J77" s="4">
        <v>42128.78</v>
      </c>
    </row>
    <row r="78" spans="1:10" x14ac:dyDescent="0.3">
      <c r="A78" s="2" t="s">
        <v>1356</v>
      </c>
      <c r="B78" s="3" t="s">
        <v>5</v>
      </c>
      <c r="C78" s="4"/>
      <c r="D78" s="4"/>
      <c r="E78" s="4">
        <v>13064.61</v>
      </c>
      <c r="F78" s="4">
        <v>8134.9599999999991</v>
      </c>
      <c r="G78" s="4">
        <v>14947.359999999999</v>
      </c>
      <c r="H78" s="4">
        <v>4113.46</v>
      </c>
      <c r="I78" s="4">
        <v>784.35</v>
      </c>
      <c r="J78" s="4">
        <v>41044.74</v>
      </c>
    </row>
    <row r="79" spans="1:10" x14ac:dyDescent="0.3">
      <c r="A79" s="2" t="s">
        <v>400</v>
      </c>
      <c r="B79" s="3" t="s">
        <v>3</v>
      </c>
      <c r="C79" s="4">
        <v>35933.5</v>
      </c>
      <c r="D79" s="4"/>
      <c r="E79" s="4"/>
      <c r="F79" s="4">
        <v>4304.9400000000005</v>
      </c>
      <c r="G79" s="4"/>
      <c r="H79" s="4"/>
      <c r="I79" s="4"/>
      <c r="J79" s="4">
        <v>40238.44</v>
      </c>
    </row>
    <row r="80" spans="1:10" x14ac:dyDescent="0.3">
      <c r="A80" s="2" t="s">
        <v>871</v>
      </c>
      <c r="B80" s="3" t="s">
        <v>3</v>
      </c>
      <c r="C80" s="4">
        <v>2611.3200000000002</v>
      </c>
      <c r="D80" s="4"/>
      <c r="E80" s="4">
        <v>36094.720000000001</v>
      </c>
      <c r="F80" s="4"/>
      <c r="G80" s="4">
        <v>263.27</v>
      </c>
      <c r="H80" s="4">
        <v>376</v>
      </c>
      <c r="I80" s="4"/>
      <c r="J80" s="4">
        <v>39345.31</v>
      </c>
    </row>
    <row r="81" spans="1:10" x14ac:dyDescent="0.3">
      <c r="A81" s="2" t="s">
        <v>381</v>
      </c>
      <c r="B81" s="3" t="s">
        <v>3</v>
      </c>
      <c r="C81" s="4"/>
      <c r="D81" s="4"/>
      <c r="E81" s="4"/>
      <c r="F81" s="4"/>
      <c r="G81" s="4"/>
      <c r="H81" s="4">
        <v>20898.740000000002</v>
      </c>
      <c r="I81" s="4">
        <v>17333.88</v>
      </c>
      <c r="J81" s="4">
        <v>38232.620000000003</v>
      </c>
    </row>
    <row r="82" spans="1:10" x14ac:dyDescent="0.3">
      <c r="A82" s="2" t="s">
        <v>955</v>
      </c>
      <c r="B82" s="3" t="s">
        <v>5</v>
      </c>
      <c r="C82" s="4"/>
      <c r="D82" s="4"/>
      <c r="E82" s="4"/>
      <c r="F82" s="4">
        <v>32937.370000000003</v>
      </c>
      <c r="G82" s="4"/>
      <c r="H82" s="4"/>
      <c r="I82" s="4"/>
      <c r="J82" s="4">
        <v>32937.370000000003</v>
      </c>
    </row>
    <row r="83" spans="1:10" x14ac:dyDescent="0.3">
      <c r="A83" s="2" t="s">
        <v>1357</v>
      </c>
      <c r="B83" s="3" t="s">
        <v>68</v>
      </c>
      <c r="C83" s="4"/>
      <c r="D83" s="4"/>
      <c r="E83" s="4"/>
      <c r="F83" s="4"/>
      <c r="G83" s="4"/>
      <c r="H83" s="4">
        <v>32688.090000000004</v>
      </c>
      <c r="I83" s="4"/>
      <c r="J83" s="4">
        <v>32688.090000000004</v>
      </c>
    </row>
    <row r="84" spans="1:10" x14ac:dyDescent="0.3">
      <c r="A84" s="2" t="s">
        <v>1358</v>
      </c>
      <c r="B84" s="3" t="s">
        <v>5</v>
      </c>
      <c r="C84" s="4"/>
      <c r="D84" s="4"/>
      <c r="E84" s="4"/>
      <c r="F84" s="4"/>
      <c r="G84" s="4"/>
      <c r="H84" s="4">
        <v>18423.760000000002</v>
      </c>
      <c r="I84" s="4">
        <v>13722.390000000001</v>
      </c>
      <c r="J84" s="4">
        <v>32146.15</v>
      </c>
    </row>
    <row r="85" spans="1:10" x14ac:dyDescent="0.3">
      <c r="A85" s="2" t="s">
        <v>1359</v>
      </c>
      <c r="B85" s="3" t="s">
        <v>68</v>
      </c>
      <c r="C85" s="4"/>
      <c r="D85" s="4"/>
      <c r="E85" s="4">
        <v>8930.7900000000009</v>
      </c>
      <c r="F85" s="4">
        <v>2565.81</v>
      </c>
      <c r="G85" s="4">
        <v>7636.2800000000007</v>
      </c>
      <c r="H85" s="4">
        <v>11049.27</v>
      </c>
      <c r="I85" s="4"/>
      <c r="J85" s="4">
        <v>30182.15</v>
      </c>
    </row>
    <row r="86" spans="1:10" x14ac:dyDescent="0.3">
      <c r="A86" s="2" t="s">
        <v>1360</v>
      </c>
      <c r="B86" s="3" t="s">
        <v>5</v>
      </c>
      <c r="C86" s="4"/>
      <c r="D86" s="4"/>
      <c r="E86" s="4"/>
      <c r="F86" s="4"/>
      <c r="G86" s="4"/>
      <c r="H86" s="4">
        <v>29122.13</v>
      </c>
      <c r="I86" s="4"/>
      <c r="J86" s="4">
        <v>29122.13</v>
      </c>
    </row>
    <row r="87" spans="1:10" x14ac:dyDescent="0.3">
      <c r="A87" s="16" t="s">
        <v>1361</v>
      </c>
      <c r="B87" s="3" t="s">
        <v>3</v>
      </c>
      <c r="C87" s="4">
        <v>2517.67</v>
      </c>
      <c r="D87" s="4">
        <v>2567.46</v>
      </c>
      <c r="E87" s="4"/>
      <c r="F87" s="4"/>
      <c r="G87" s="4"/>
      <c r="H87" s="4"/>
      <c r="I87" s="4"/>
      <c r="J87" s="4">
        <v>5085.13</v>
      </c>
    </row>
    <row r="88" spans="1:10" x14ac:dyDescent="0.3">
      <c r="A88" s="2"/>
      <c r="B88" s="3" t="s">
        <v>68</v>
      </c>
      <c r="C88" s="4"/>
      <c r="D88" s="4"/>
      <c r="E88" s="4"/>
      <c r="F88" s="4">
        <v>2385.69</v>
      </c>
      <c r="G88" s="4">
        <v>15301.44</v>
      </c>
      <c r="H88" s="4">
        <v>3551.33</v>
      </c>
      <c r="I88" s="4"/>
      <c r="J88" s="4">
        <v>21238.46</v>
      </c>
    </row>
    <row r="89" spans="1:10" x14ac:dyDescent="0.3">
      <c r="A89" s="2" t="s">
        <v>1362</v>
      </c>
      <c r="B89" s="3" t="s">
        <v>68</v>
      </c>
      <c r="C89" s="4"/>
      <c r="D89" s="4"/>
      <c r="E89" s="4"/>
      <c r="F89" s="4"/>
      <c r="G89" s="4"/>
      <c r="H89" s="4">
        <v>23196.94</v>
      </c>
      <c r="I89" s="4">
        <v>2609.62</v>
      </c>
      <c r="J89" s="4">
        <v>25806.559999999998</v>
      </c>
    </row>
    <row r="90" spans="1:10" x14ac:dyDescent="0.3">
      <c r="A90" s="2" t="s">
        <v>1363</v>
      </c>
      <c r="B90" s="3" t="s">
        <v>28</v>
      </c>
      <c r="C90" s="4">
        <v>23292.079999999998</v>
      </c>
      <c r="D90" s="4"/>
      <c r="E90" s="4"/>
      <c r="F90" s="4"/>
      <c r="G90" s="4"/>
      <c r="H90" s="4"/>
      <c r="I90" s="4"/>
      <c r="J90" s="4">
        <v>23292.079999999998</v>
      </c>
    </row>
    <row r="91" spans="1:10" x14ac:dyDescent="0.3">
      <c r="A91" s="2" t="s">
        <v>1364</v>
      </c>
      <c r="B91" s="3" t="s">
        <v>3</v>
      </c>
      <c r="C91" s="4">
        <v>22736.97</v>
      </c>
      <c r="D91" s="4"/>
      <c r="E91" s="4"/>
      <c r="F91" s="4"/>
      <c r="G91" s="4"/>
      <c r="H91" s="4"/>
      <c r="I91" s="4"/>
      <c r="J91" s="4">
        <v>22736.97</v>
      </c>
    </row>
    <row r="92" spans="1:10" x14ac:dyDescent="0.3">
      <c r="A92" s="2" t="s">
        <v>1365</v>
      </c>
      <c r="B92" s="3" t="s">
        <v>3</v>
      </c>
      <c r="C92" s="4"/>
      <c r="D92" s="4"/>
      <c r="E92" s="4">
        <v>1107.81</v>
      </c>
      <c r="F92" s="4">
        <v>18288</v>
      </c>
      <c r="G92" s="4"/>
      <c r="H92" s="4">
        <v>2807.25</v>
      </c>
      <c r="I92" s="4"/>
      <c r="J92" s="4">
        <v>22203.06</v>
      </c>
    </row>
    <row r="93" spans="1:10" x14ac:dyDescent="0.3">
      <c r="A93" s="2" t="s">
        <v>994</v>
      </c>
      <c r="B93" s="3" t="s">
        <v>3</v>
      </c>
      <c r="C93" s="4">
        <v>7893.51</v>
      </c>
      <c r="D93" s="4"/>
      <c r="E93" s="4"/>
      <c r="F93" s="4"/>
      <c r="G93" s="4">
        <v>1583.01</v>
      </c>
      <c r="H93" s="4">
        <v>12391.430000000002</v>
      </c>
      <c r="I93" s="4"/>
      <c r="J93" s="4">
        <v>21867.950000000004</v>
      </c>
    </row>
    <row r="94" spans="1:10" x14ac:dyDescent="0.3">
      <c r="A94" s="2" t="s">
        <v>1366</v>
      </c>
      <c r="B94" s="3" t="s">
        <v>5</v>
      </c>
      <c r="C94" s="4"/>
      <c r="D94" s="4"/>
      <c r="E94" s="4"/>
      <c r="F94" s="4"/>
      <c r="G94" s="4">
        <v>21815.89</v>
      </c>
      <c r="H94" s="4"/>
      <c r="I94" s="4"/>
      <c r="J94" s="4">
        <v>21815.89</v>
      </c>
    </row>
    <row r="95" spans="1:10" x14ac:dyDescent="0.3">
      <c r="A95" s="16" t="s">
        <v>1367</v>
      </c>
      <c r="B95" s="3" t="s">
        <v>3</v>
      </c>
      <c r="C95" s="4"/>
      <c r="D95" s="4"/>
      <c r="E95" s="4">
        <v>426</v>
      </c>
      <c r="F95" s="4">
        <v>12594.93</v>
      </c>
      <c r="G95" s="4"/>
      <c r="H95" s="4"/>
      <c r="I95" s="4"/>
      <c r="J95" s="4">
        <v>13020.93</v>
      </c>
    </row>
    <row r="96" spans="1:10" x14ac:dyDescent="0.3">
      <c r="A96" s="2"/>
      <c r="B96" s="3" t="s">
        <v>13</v>
      </c>
      <c r="C96" s="4">
        <v>7950.2799999999988</v>
      </c>
      <c r="D96" s="4"/>
      <c r="E96" s="4"/>
      <c r="F96" s="4"/>
      <c r="G96" s="4"/>
      <c r="H96" s="4"/>
      <c r="I96" s="4"/>
      <c r="J96" s="4">
        <v>7950.2799999999988</v>
      </c>
    </row>
    <row r="97" spans="1:10" x14ac:dyDescent="0.3">
      <c r="A97" s="2" t="s">
        <v>1368</v>
      </c>
      <c r="B97" s="3" t="s">
        <v>68</v>
      </c>
      <c r="C97" s="4"/>
      <c r="D97" s="4"/>
      <c r="E97" s="4"/>
      <c r="F97" s="4"/>
      <c r="G97" s="4"/>
      <c r="H97" s="4"/>
      <c r="I97" s="4">
        <v>19471.099999999999</v>
      </c>
      <c r="J97" s="4">
        <v>19471.099999999999</v>
      </c>
    </row>
    <row r="98" spans="1:10" x14ac:dyDescent="0.3">
      <c r="A98" s="2" t="s">
        <v>1369</v>
      </c>
      <c r="B98" s="3" t="s">
        <v>3</v>
      </c>
      <c r="C98" s="4"/>
      <c r="D98" s="4">
        <v>6289.41</v>
      </c>
      <c r="E98" s="4">
        <v>7872.4000000000015</v>
      </c>
      <c r="F98" s="4">
        <v>2126.37</v>
      </c>
      <c r="G98" s="4">
        <v>2234.23</v>
      </c>
      <c r="H98" s="4"/>
      <c r="I98" s="4"/>
      <c r="J98" s="4">
        <v>18522.41</v>
      </c>
    </row>
    <row r="99" spans="1:10" x14ac:dyDescent="0.3">
      <c r="A99" s="2" t="s">
        <v>1370</v>
      </c>
      <c r="B99" s="3" t="s">
        <v>5</v>
      </c>
      <c r="C99" s="4"/>
      <c r="D99" s="4">
        <v>5195.5200000000004</v>
      </c>
      <c r="E99" s="4">
        <v>12517.11</v>
      </c>
      <c r="F99" s="4"/>
      <c r="G99" s="4"/>
      <c r="H99" s="4"/>
      <c r="I99" s="4"/>
      <c r="J99" s="4">
        <v>17712.63</v>
      </c>
    </row>
    <row r="100" spans="1:10" x14ac:dyDescent="0.3">
      <c r="A100" s="2" t="s">
        <v>1371</v>
      </c>
      <c r="B100" s="3" t="s">
        <v>5</v>
      </c>
      <c r="C100" s="4"/>
      <c r="D100" s="4">
        <v>5195.5200000000004</v>
      </c>
      <c r="E100" s="4">
        <v>12517.11</v>
      </c>
      <c r="F100" s="4"/>
      <c r="G100" s="4"/>
      <c r="H100" s="4"/>
      <c r="I100" s="4"/>
      <c r="J100" s="4">
        <v>17712.63</v>
      </c>
    </row>
    <row r="101" spans="1:10" x14ac:dyDescent="0.3">
      <c r="A101" s="2" t="s">
        <v>1372</v>
      </c>
      <c r="B101" s="3" t="s">
        <v>68</v>
      </c>
      <c r="C101" s="4"/>
      <c r="D101" s="4"/>
      <c r="E101" s="4"/>
      <c r="F101" s="4"/>
      <c r="G101" s="4">
        <v>17626.239999999998</v>
      </c>
      <c r="H101" s="4"/>
      <c r="I101" s="4"/>
      <c r="J101" s="4">
        <v>17626.239999999998</v>
      </c>
    </row>
    <row r="102" spans="1:10" x14ac:dyDescent="0.3">
      <c r="A102" s="2" t="s">
        <v>1373</v>
      </c>
      <c r="B102" s="3" t="s">
        <v>68</v>
      </c>
      <c r="C102" s="4"/>
      <c r="D102" s="4"/>
      <c r="E102" s="4"/>
      <c r="F102" s="4"/>
      <c r="G102" s="4">
        <v>17415.64</v>
      </c>
      <c r="H102" s="4"/>
      <c r="I102" s="4"/>
      <c r="J102" s="4">
        <v>17415.64</v>
      </c>
    </row>
    <row r="103" spans="1:10" x14ac:dyDescent="0.3">
      <c r="A103" s="2" t="s">
        <v>1374</v>
      </c>
      <c r="B103" s="3" t="s">
        <v>5</v>
      </c>
      <c r="C103" s="4"/>
      <c r="D103" s="4"/>
      <c r="E103" s="4">
        <v>5942.57</v>
      </c>
      <c r="F103" s="4">
        <v>10909.09</v>
      </c>
      <c r="G103" s="4"/>
      <c r="H103" s="4"/>
      <c r="I103" s="4"/>
      <c r="J103" s="4">
        <v>16851.66</v>
      </c>
    </row>
    <row r="104" spans="1:10" x14ac:dyDescent="0.3">
      <c r="A104" s="2" t="s">
        <v>155</v>
      </c>
      <c r="B104" s="3" t="s">
        <v>3</v>
      </c>
      <c r="C104" s="4">
        <v>8978.52</v>
      </c>
      <c r="D104" s="4">
        <v>535.79</v>
      </c>
      <c r="E104" s="4">
        <v>6808.7999999999993</v>
      </c>
      <c r="F104" s="4"/>
      <c r="G104" s="4"/>
      <c r="H104" s="4"/>
      <c r="I104" s="4"/>
      <c r="J104" s="4">
        <v>16323.11</v>
      </c>
    </row>
    <row r="105" spans="1:10" x14ac:dyDescent="0.3">
      <c r="A105" s="2" t="s">
        <v>1375</v>
      </c>
      <c r="B105" s="3" t="s">
        <v>5</v>
      </c>
      <c r="C105" s="4"/>
      <c r="D105" s="4"/>
      <c r="E105" s="4">
        <v>16177.68</v>
      </c>
      <c r="F105" s="4"/>
      <c r="G105" s="4"/>
      <c r="H105" s="4"/>
      <c r="I105" s="4"/>
      <c r="J105" s="4">
        <v>16177.68</v>
      </c>
    </row>
    <row r="106" spans="1:10" x14ac:dyDescent="0.3">
      <c r="A106" s="2" t="s">
        <v>1376</v>
      </c>
      <c r="B106" s="3" t="s">
        <v>5</v>
      </c>
      <c r="C106" s="4">
        <v>10565.2</v>
      </c>
      <c r="D106" s="4">
        <v>5594.29</v>
      </c>
      <c r="E106" s="4"/>
      <c r="F106" s="4"/>
      <c r="G106" s="4"/>
      <c r="H106" s="4"/>
      <c r="I106" s="4"/>
      <c r="J106" s="4">
        <v>16159.490000000002</v>
      </c>
    </row>
    <row r="107" spans="1:10" x14ac:dyDescent="0.3">
      <c r="A107" s="2" t="s">
        <v>441</v>
      </c>
      <c r="B107" s="3" t="s">
        <v>68</v>
      </c>
      <c r="C107" s="4"/>
      <c r="D107" s="4"/>
      <c r="E107" s="4"/>
      <c r="F107" s="4"/>
      <c r="G107" s="4">
        <v>8725.369999999999</v>
      </c>
      <c r="H107" s="4"/>
      <c r="I107" s="4">
        <v>7227.46</v>
      </c>
      <c r="J107" s="4">
        <v>15952.829999999998</v>
      </c>
    </row>
    <row r="108" spans="1:10" x14ac:dyDescent="0.3">
      <c r="A108" s="2" t="s">
        <v>1377</v>
      </c>
      <c r="B108" s="3" t="s">
        <v>3</v>
      </c>
      <c r="C108" s="4"/>
      <c r="D108" s="4">
        <v>4451.12</v>
      </c>
      <c r="E108" s="4">
        <v>9639.3700000000008</v>
      </c>
      <c r="F108" s="4"/>
      <c r="G108" s="4"/>
      <c r="H108" s="4"/>
      <c r="I108" s="4"/>
      <c r="J108" s="4">
        <v>14090.490000000002</v>
      </c>
    </row>
    <row r="109" spans="1:10" x14ac:dyDescent="0.3">
      <c r="A109" s="2" t="s">
        <v>1378</v>
      </c>
      <c r="B109" s="3" t="s">
        <v>3</v>
      </c>
      <c r="C109" s="4"/>
      <c r="D109" s="4"/>
      <c r="E109" s="4">
        <v>13995.760000000006</v>
      </c>
      <c r="F109" s="4"/>
      <c r="G109" s="4"/>
      <c r="H109" s="4"/>
      <c r="I109" s="4"/>
      <c r="J109" s="4">
        <v>13995.760000000006</v>
      </c>
    </row>
    <row r="110" spans="1:10" x14ac:dyDescent="0.3">
      <c r="A110" s="2" t="s">
        <v>1379</v>
      </c>
      <c r="B110" s="3" t="s">
        <v>68</v>
      </c>
      <c r="C110" s="4"/>
      <c r="D110" s="4"/>
      <c r="E110" s="4"/>
      <c r="F110" s="4"/>
      <c r="G110" s="4"/>
      <c r="H110" s="4">
        <v>13251.06</v>
      </c>
      <c r="I110" s="4"/>
      <c r="J110" s="4">
        <v>13251.06</v>
      </c>
    </row>
    <row r="111" spans="1:10" x14ac:dyDescent="0.3">
      <c r="A111" s="2" t="s">
        <v>1380</v>
      </c>
      <c r="B111" s="3" t="s">
        <v>5</v>
      </c>
      <c r="C111" s="4"/>
      <c r="D111" s="4"/>
      <c r="E111" s="4"/>
      <c r="F111" s="4"/>
      <c r="G111" s="4">
        <v>12568.869999999999</v>
      </c>
      <c r="H111" s="4"/>
      <c r="I111" s="4"/>
      <c r="J111" s="4">
        <v>12568.869999999999</v>
      </c>
    </row>
    <row r="112" spans="1:10" x14ac:dyDescent="0.3">
      <c r="A112" s="2" t="s">
        <v>1381</v>
      </c>
      <c r="B112" s="3" t="s">
        <v>5</v>
      </c>
      <c r="C112" s="4"/>
      <c r="D112" s="4"/>
      <c r="E112" s="4"/>
      <c r="F112" s="4">
        <v>12071.84</v>
      </c>
      <c r="G112" s="4"/>
      <c r="H112" s="4"/>
      <c r="I112" s="4"/>
      <c r="J112" s="4">
        <v>12071.84</v>
      </c>
    </row>
    <row r="113" spans="1:10" x14ac:dyDescent="0.3">
      <c r="A113" s="2" t="s">
        <v>1382</v>
      </c>
      <c r="B113" s="3" t="s">
        <v>5</v>
      </c>
      <c r="C113" s="4"/>
      <c r="D113" s="4"/>
      <c r="E113" s="4">
        <v>4318.6499999999996</v>
      </c>
      <c r="F113" s="4">
        <v>7354.9</v>
      </c>
      <c r="G113" s="4"/>
      <c r="H113" s="4"/>
      <c r="I113" s="4"/>
      <c r="J113" s="4">
        <v>11673.55</v>
      </c>
    </row>
    <row r="114" spans="1:10" x14ac:dyDescent="0.3">
      <c r="A114" s="2" t="s">
        <v>1383</v>
      </c>
      <c r="B114" s="3" t="s">
        <v>68</v>
      </c>
      <c r="C114" s="4"/>
      <c r="D114" s="4"/>
      <c r="E114" s="4"/>
      <c r="F114" s="4"/>
      <c r="G114" s="4">
        <v>11613.36</v>
      </c>
      <c r="H114" s="4"/>
      <c r="I114" s="4"/>
      <c r="J114" s="4">
        <v>11613.36</v>
      </c>
    </row>
    <row r="115" spans="1:10" x14ac:dyDescent="0.3">
      <c r="A115" s="2" t="s">
        <v>1384</v>
      </c>
      <c r="B115" s="3" t="s">
        <v>68</v>
      </c>
      <c r="C115" s="4"/>
      <c r="D115" s="4"/>
      <c r="E115" s="4"/>
      <c r="F115" s="4"/>
      <c r="G115" s="4">
        <v>11160.229999999998</v>
      </c>
      <c r="H115" s="4"/>
      <c r="I115" s="4"/>
      <c r="J115" s="4">
        <v>11160.229999999998</v>
      </c>
    </row>
    <row r="116" spans="1:10" x14ac:dyDescent="0.3">
      <c r="A116" s="2" t="s">
        <v>232</v>
      </c>
      <c r="B116" s="3" t="s">
        <v>3</v>
      </c>
      <c r="C116" s="4"/>
      <c r="D116" s="4"/>
      <c r="E116" s="4"/>
      <c r="F116" s="4">
        <v>11146.51</v>
      </c>
      <c r="G116" s="4"/>
      <c r="H116" s="4"/>
      <c r="I116" s="4"/>
      <c r="J116" s="4">
        <v>11146.51</v>
      </c>
    </row>
    <row r="117" spans="1:10" x14ac:dyDescent="0.3">
      <c r="A117" s="2" t="s">
        <v>1385</v>
      </c>
      <c r="B117" s="3" t="s">
        <v>3</v>
      </c>
      <c r="C117" s="4">
        <v>10732.9</v>
      </c>
      <c r="D117" s="4"/>
      <c r="E117" s="4"/>
      <c r="F117" s="4"/>
      <c r="G117" s="4"/>
      <c r="H117" s="4"/>
      <c r="I117" s="4"/>
      <c r="J117" s="4">
        <v>10732.9</v>
      </c>
    </row>
    <row r="118" spans="1:10" x14ac:dyDescent="0.3">
      <c r="A118" s="2" t="s">
        <v>769</v>
      </c>
      <c r="B118" s="3" t="s">
        <v>208</v>
      </c>
      <c r="C118" s="4"/>
      <c r="D118" s="4"/>
      <c r="E118" s="4"/>
      <c r="F118" s="4"/>
      <c r="G118" s="4">
        <v>10589.76</v>
      </c>
      <c r="H118" s="4"/>
      <c r="I118" s="4"/>
      <c r="J118" s="4">
        <v>10589.76</v>
      </c>
    </row>
    <row r="119" spans="1:10" x14ac:dyDescent="0.3">
      <c r="A119" s="2" t="s">
        <v>70</v>
      </c>
      <c r="B119" s="3" t="s">
        <v>13</v>
      </c>
      <c r="C119" s="4"/>
      <c r="D119" s="4"/>
      <c r="E119" s="4">
        <v>6785.85</v>
      </c>
      <c r="F119" s="4">
        <v>3580.2</v>
      </c>
      <c r="G119" s="4"/>
      <c r="H119" s="4"/>
      <c r="I119" s="4"/>
      <c r="J119" s="4">
        <v>10366.049999999999</v>
      </c>
    </row>
    <row r="120" spans="1:10" x14ac:dyDescent="0.3">
      <c r="A120" s="2" t="s">
        <v>1386</v>
      </c>
      <c r="B120" s="3" t="s">
        <v>5</v>
      </c>
      <c r="C120" s="4">
        <v>6997.45</v>
      </c>
      <c r="D120" s="4">
        <v>3251.52</v>
      </c>
      <c r="E120" s="4"/>
      <c r="F120" s="4"/>
      <c r="G120" s="4"/>
      <c r="H120" s="4"/>
      <c r="I120" s="4"/>
      <c r="J120" s="4">
        <v>10248.969999999999</v>
      </c>
    </row>
    <row r="121" spans="1:10" x14ac:dyDescent="0.3">
      <c r="A121" s="2" t="s">
        <v>708</v>
      </c>
      <c r="B121" s="3" t="s">
        <v>68</v>
      </c>
      <c r="C121" s="4"/>
      <c r="D121" s="4"/>
      <c r="E121" s="4"/>
      <c r="F121" s="4"/>
      <c r="G121" s="4"/>
      <c r="H121" s="4">
        <v>9953.6</v>
      </c>
      <c r="I121" s="4"/>
      <c r="J121" s="4">
        <v>9953.6</v>
      </c>
    </row>
    <row r="122" spans="1:10" x14ac:dyDescent="0.3">
      <c r="A122" s="2" t="s">
        <v>722</v>
      </c>
      <c r="B122" s="3" t="s">
        <v>3</v>
      </c>
      <c r="C122" s="4"/>
      <c r="D122" s="4"/>
      <c r="E122" s="4">
        <v>8977.010000000002</v>
      </c>
      <c r="F122" s="4"/>
      <c r="G122" s="4"/>
      <c r="H122" s="4"/>
      <c r="I122" s="4"/>
      <c r="J122" s="4">
        <v>8977.010000000002</v>
      </c>
    </row>
    <row r="123" spans="1:10" x14ac:dyDescent="0.3">
      <c r="A123" s="2" t="s">
        <v>1387</v>
      </c>
      <c r="B123" s="3" t="s">
        <v>3</v>
      </c>
      <c r="C123" s="4">
        <v>7374.22</v>
      </c>
      <c r="D123" s="4"/>
      <c r="E123" s="4">
        <v>1170.1199999999999</v>
      </c>
      <c r="F123" s="4"/>
      <c r="G123" s="4"/>
      <c r="H123" s="4"/>
      <c r="I123" s="4"/>
      <c r="J123" s="4">
        <v>8544.34</v>
      </c>
    </row>
    <row r="124" spans="1:10" x14ac:dyDescent="0.3">
      <c r="A124" s="2" t="s">
        <v>1388</v>
      </c>
      <c r="B124" s="3" t="s">
        <v>68</v>
      </c>
      <c r="C124" s="4"/>
      <c r="D124" s="4"/>
      <c r="E124" s="4"/>
      <c r="F124" s="4"/>
      <c r="G124" s="4"/>
      <c r="H124" s="4">
        <v>7353.99</v>
      </c>
      <c r="I124" s="4"/>
      <c r="J124" s="4">
        <v>7353.99</v>
      </c>
    </row>
    <row r="125" spans="1:10" x14ac:dyDescent="0.3">
      <c r="A125" s="2" t="s">
        <v>1389</v>
      </c>
      <c r="B125" s="3" t="s">
        <v>3</v>
      </c>
      <c r="C125" s="4"/>
      <c r="D125" s="4"/>
      <c r="E125" s="4">
        <v>7233.75</v>
      </c>
      <c r="F125" s="4"/>
      <c r="G125" s="4"/>
      <c r="H125" s="4"/>
      <c r="I125" s="4"/>
      <c r="J125" s="4">
        <v>7233.75</v>
      </c>
    </row>
    <row r="126" spans="1:10" x14ac:dyDescent="0.3">
      <c r="A126" s="2" t="s">
        <v>1390</v>
      </c>
      <c r="B126" s="3" t="s">
        <v>68</v>
      </c>
      <c r="C126" s="4"/>
      <c r="D126" s="4"/>
      <c r="E126" s="4"/>
      <c r="F126" s="4"/>
      <c r="G126" s="4">
        <v>2607.9499999999998</v>
      </c>
      <c r="H126" s="4">
        <v>2756.92</v>
      </c>
      <c r="I126" s="4">
        <v>1740.5</v>
      </c>
      <c r="J126" s="4">
        <v>7105.37</v>
      </c>
    </row>
    <row r="127" spans="1:10" x14ac:dyDescent="0.3">
      <c r="A127" s="2" t="s">
        <v>853</v>
      </c>
      <c r="B127" s="3" t="s">
        <v>68</v>
      </c>
      <c r="C127" s="4"/>
      <c r="D127" s="4"/>
      <c r="E127" s="4">
        <v>7101.84</v>
      </c>
      <c r="F127" s="4"/>
      <c r="G127" s="4"/>
      <c r="H127" s="4"/>
      <c r="I127" s="4"/>
      <c r="J127" s="4">
        <v>7101.84</v>
      </c>
    </row>
    <row r="128" spans="1:10" x14ac:dyDescent="0.3">
      <c r="A128" s="2" t="s">
        <v>1391</v>
      </c>
      <c r="B128" s="3" t="s">
        <v>3</v>
      </c>
      <c r="C128" s="4">
        <v>2562.41</v>
      </c>
      <c r="D128" s="4"/>
      <c r="E128" s="4">
        <v>4369.51</v>
      </c>
      <c r="F128" s="4"/>
      <c r="G128" s="4"/>
      <c r="H128" s="4"/>
      <c r="I128" s="4"/>
      <c r="J128" s="4">
        <v>6931.92</v>
      </c>
    </row>
    <row r="129" spans="1:10" x14ac:dyDescent="0.3">
      <c r="A129" s="2" t="s">
        <v>796</v>
      </c>
      <c r="B129" s="3" t="s">
        <v>3</v>
      </c>
      <c r="C129" s="4"/>
      <c r="D129" s="4"/>
      <c r="E129" s="4"/>
      <c r="F129" s="4"/>
      <c r="G129" s="4"/>
      <c r="H129" s="4">
        <v>6925.76</v>
      </c>
      <c r="I129" s="4"/>
      <c r="J129" s="4">
        <v>6925.76</v>
      </c>
    </row>
    <row r="130" spans="1:10" x14ac:dyDescent="0.3">
      <c r="A130" s="2" t="s">
        <v>1392</v>
      </c>
      <c r="B130" s="3" t="s">
        <v>68</v>
      </c>
      <c r="C130" s="4"/>
      <c r="D130" s="4"/>
      <c r="E130" s="4"/>
      <c r="F130" s="4"/>
      <c r="G130" s="4"/>
      <c r="H130" s="4">
        <v>6839.5599999999995</v>
      </c>
      <c r="I130" s="4"/>
      <c r="J130" s="4">
        <v>6839.5599999999995</v>
      </c>
    </row>
    <row r="131" spans="1:10" x14ac:dyDescent="0.3">
      <c r="A131" s="2" t="s">
        <v>1393</v>
      </c>
      <c r="B131" s="3" t="s">
        <v>5</v>
      </c>
      <c r="C131" s="4"/>
      <c r="D131" s="4"/>
      <c r="E131" s="4"/>
      <c r="F131" s="4"/>
      <c r="G131" s="4">
        <v>6745.2</v>
      </c>
      <c r="H131" s="4"/>
      <c r="I131" s="4"/>
      <c r="J131" s="4">
        <v>6745.2</v>
      </c>
    </row>
    <row r="132" spans="1:10" x14ac:dyDescent="0.3">
      <c r="A132" s="2" t="s">
        <v>878</v>
      </c>
      <c r="B132" s="3" t="s">
        <v>5</v>
      </c>
      <c r="C132" s="4"/>
      <c r="D132" s="4"/>
      <c r="E132" s="4"/>
      <c r="F132" s="4"/>
      <c r="G132" s="4">
        <v>6601.04</v>
      </c>
      <c r="H132" s="4"/>
      <c r="I132" s="4"/>
      <c r="J132" s="4">
        <v>6601.04</v>
      </c>
    </row>
    <row r="133" spans="1:10" x14ac:dyDescent="0.3">
      <c r="A133" s="2" t="s">
        <v>1394</v>
      </c>
      <c r="B133" s="3" t="s">
        <v>3</v>
      </c>
      <c r="C133" s="4"/>
      <c r="D133" s="4"/>
      <c r="E133" s="4">
        <v>4831.45</v>
      </c>
      <c r="F133" s="4"/>
      <c r="G133" s="4">
        <v>1300.48</v>
      </c>
      <c r="H133" s="4"/>
      <c r="I133" s="4"/>
      <c r="J133" s="4">
        <v>6131.93</v>
      </c>
    </row>
    <row r="134" spans="1:10" x14ac:dyDescent="0.3">
      <c r="A134" s="2" t="s">
        <v>16</v>
      </c>
      <c r="B134" s="3" t="s">
        <v>8</v>
      </c>
      <c r="C134" s="4"/>
      <c r="D134" s="4"/>
      <c r="E134" s="4">
        <v>5937.5399999999991</v>
      </c>
      <c r="F134" s="4"/>
      <c r="G134" s="4"/>
      <c r="H134" s="4"/>
      <c r="I134" s="4"/>
      <c r="J134" s="4">
        <v>5937.5399999999991</v>
      </c>
    </row>
    <row r="135" spans="1:10" x14ac:dyDescent="0.3">
      <c r="A135" s="2" t="s">
        <v>1395</v>
      </c>
      <c r="B135" s="3" t="s">
        <v>68</v>
      </c>
      <c r="C135" s="4"/>
      <c r="D135" s="4"/>
      <c r="E135" s="4"/>
      <c r="F135" s="4">
        <v>5932.56</v>
      </c>
      <c r="G135" s="4"/>
      <c r="H135" s="4"/>
      <c r="I135" s="4"/>
      <c r="J135" s="4">
        <v>5932.56</v>
      </c>
    </row>
    <row r="136" spans="1:10" x14ac:dyDescent="0.3">
      <c r="A136" s="2" t="s">
        <v>1396</v>
      </c>
      <c r="B136" s="3" t="s">
        <v>68</v>
      </c>
      <c r="C136" s="4"/>
      <c r="D136" s="4"/>
      <c r="E136" s="4"/>
      <c r="F136" s="4"/>
      <c r="G136" s="4"/>
      <c r="H136" s="4"/>
      <c r="I136" s="4">
        <v>5861.12</v>
      </c>
      <c r="J136" s="4">
        <v>5861.12</v>
      </c>
    </row>
    <row r="137" spans="1:10" x14ac:dyDescent="0.3">
      <c r="A137" s="2" t="s">
        <v>1397</v>
      </c>
      <c r="B137" s="3" t="s">
        <v>5</v>
      </c>
      <c r="C137" s="4">
        <v>1453.61</v>
      </c>
      <c r="D137" s="4">
        <v>1968.88</v>
      </c>
      <c r="E137" s="4">
        <v>1824.06</v>
      </c>
      <c r="F137" s="4"/>
      <c r="G137" s="4"/>
      <c r="H137" s="4"/>
      <c r="I137" s="4"/>
      <c r="J137" s="4">
        <v>5246.5499999999993</v>
      </c>
    </row>
    <row r="138" spans="1:10" x14ac:dyDescent="0.3">
      <c r="A138" s="2" t="s">
        <v>1398</v>
      </c>
      <c r="B138" s="3" t="s">
        <v>68</v>
      </c>
      <c r="C138" s="4"/>
      <c r="D138" s="4"/>
      <c r="E138" s="4">
        <v>2775.14</v>
      </c>
      <c r="F138" s="4">
        <v>2330.14</v>
      </c>
      <c r="G138" s="4"/>
      <c r="H138" s="4"/>
      <c r="I138" s="4"/>
      <c r="J138" s="4">
        <v>5105.28</v>
      </c>
    </row>
    <row r="139" spans="1:10" x14ac:dyDescent="0.3">
      <c r="A139" s="2" t="s">
        <v>1399</v>
      </c>
      <c r="B139" s="3" t="s">
        <v>3</v>
      </c>
      <c r="C139" s="4"/>
      <c r="D139" s="4">
        <v>5001.3100000000004</v>
      </c>
      <c r="E139" s="4"/>
      <c r="F139" s="4"/>
      <c r="G139" s="4"/>
      <c r="H139" s="4"/>
      <c r="I139" s="4"/>
      <c r="J139" s="4">
        <v>5001.3100000000004</v>
      </c>
    </row>
    <row r="140" spans="1:10" x14ac:dyDescent="0.3">
      <c r="A140" s="2" t="s">
        <v>1400</v>
      </c>
      <c r="B140" s="3" t="s">
        <v>5</v>
      </c>
      <c r="C140" s="4">
        <v>4937</v>
      </c>
      <c r="D140" s="4"/>
      <c r="E140" s="4"/>
      <c r="F140" s="4"/>
      <c r="G140" s="4"/>
      <c r="H140" s="4"/>
      <c r="I140" s="4"/>
      <c r="J140" s="4">
        <v>4937</v>
      </c>
    </row>
    <row r="141" spans="1:10" x14ac:dyDescent="0.3">
      <c r="A141" s="2" t="s">
        <v>1401</v>
      </c>
      <c r="B141" s="3" t="s">
        <v>3</v>
      </c>
      <c r="C141" s="4">
        <v>3319.8500000000004</v>
      </c>
      <c r="D141" s="4">
        <v>1564.7</v>
      </c>
      <c r="E141" s="4"/>
      <c r="F141" s="4"/>
      <c r="G141" s="4"/>
      <c r="H141" s="4"/>
      <c r="I141" s="4"/>
      <c r="J141" s="4">
        <v>4884.55</v>
      </c>
    </row>
    <row r="142" spans="1:10" x14ac:dyDescent="0.3">
      <c r="A142" s="2" t="s">
        <v>1402</v>
      </c>
      <c r="B142" s="3" t="s">
        <v>3</v>
      </c>
      <c r="C142" s="4"/>
      <c r="D142" s="4"/>
      <c r="E142" s="4">
        <v>4809.54</v>
      </c>
      <c r="F142" s="4"/>
      <c r="G142" s="4"/>
      <c r="H142" s="4"/>
      <c r="I142" s="4"/>
      <c r="J142" s="4">
        <v>4809.54</v>
      </c>
    </row>
    <row r="143" spans="1:10" x14ac:dyDescent="0.3">
      <c r="A143" s="2" t="s">
        <v>1201</v>
      </c>
      <c r="B143" s="3" t="s">
        <v>68</v>
      </c>
      <c r="C143" s="4"/>
      <c r="D143" s="4"/>
      <c r="E143" s="4">
        <v>2502.56</v>
      </c>
      <c r="F143" s="4"/>
      <c r="G143" s="4">
        <v>2092.23</v>
      </c>
      <c r="H143" s="4"/>
      <c r="I143" s="4"/>
      <c r="J143" s="4">
        <v>4594.79</v>
      </c>
    </row>
    <row r="144" spans="1:10" x14ac:dyDescent="0.3">
      <c r="A144" s="2" t="s">
        <v>39</v>
      </c>
      <c r="B144" s="3" t="s">
        <v>5</v>
      </c>
      <c r="C144" s="4">
        <v>4494.92</v>
      </c>
      <c r="D144" s="4"/>
      <c r="E144" s="4"/>
      <c r="F144" s="4"/>
      <c r="G144" s="4"/>
      <c r="H144" s="4"/>
      <c r="I144" s="4"/>
      <c r="J144" s="4">
        <v>4494.92</v>
      </c>
    </row>
    <row r="145" spans="1:10" x14ac:dyDescent="0.3">
      <c r="A145" s="2" t="s">
        <v>44</v>
      </c>
      <c r="B145" s="3" t="s">
        <v>5</v>
      </c>
      <c r="C145" s="4">
        <v>1219</v>
      </c>
      <c r="D145" s="4"/>
      <c r="E145" s="4">
        <v>2898.84</v>
      </c>
      <c r="F145" s="4"/>
      <c r="G145" s="4"/>
      <c r="H145" s="4"/>
      <c r="I145" s="4"/>
      <c r="J145" s="4">
        <v>4117.84</v>
      </c>
    </row>
    <row r="146" spans="1:10" x14ac:dyDescent="0.3">
      <c r="A146" s="2" t="s">
        <v>1403</v>
      </c>
      <c r="B146" s="3" t="s">
        <v>3</v>
      </c>
      <c r="C146" s="4"/>
      <c r="D146" s="4"/>
      <c r="E146" s="4"/>
      <c r="F146" s="4">
        <v>3871.44</v>
      </c>
      <c r="G146" s="4"/>
      <c r="H146" s="4"/>
      <c r="I146" s="4"/>
      <c r="J146" s="4">
        <v>3871.44</v>
      </c>
    </row>
    <row r="147" spans="1:10" x14ac:dyDescent="0.3">
      <c r="A147" s="2" t="s">
        <v>1404</v>
      </c>
      <c r="B147" s="3" t="s">
        <v>3</v>
      </c>
      <c r="C147" s="4"/>
      <c r="D147" s="4"/>
      <c r="E147" s="4"/>
      <c r="F147" s="4"/>
      <c r="G147" s="4"/>
      <c r="H147" s="4">
        <v>2533.0600000000004</v>
      </c>
      <c r="I147" s="4">
        <v>1264.1199999999999</v>
      </c>
      <c r="J147" s="4">
        <v>3797.1800000000003</v>
      </c>
    </row>
    <row r="148" spans="1:10" x14ac:dyDescent="0.3">
      <c r="A148" s="2" t="s">
        <v>1405</v>
      </c>
      <c r="B148" s="3" t="s">
        <v>13</v>
      </c>
      <c r="C148" s="4"/>
      <c r="D148" s="4"/>
      <c r="E148" s="4"/>
      <c r="F148" s="4">
        <v>3691.58</v>
      </c>
      <c r="G148" s="4"/>
      <c r="H148" s="4"/>
      <c r="I148" s="4"/>
      <c r="J148" s="4">
        <v>3691.58</v>
      </c>
    </row>
    <row r="149" spans="1:10" x14ac:dyDescent="0.3">
      <c r="A149" s="16" t="s">
        <v>1406</v>
      </c>
      <c r="B149" s="3" t="s">
        <v>3</v>
      </c>
      <c r="C149" s="4"/>
      <c r="D149" s="4"/>
      <c r="E149" s="4">
        <v>391.12</v>
      </c>
      <c r="F149" s="4"/>
      <c r="G149" s="4">
        <v>2264.87</v>
      </c>
      <c r="H149" s="4"/>
      <c r="I149" s="4"/>
      <c r="J149" s="4">
        <v>2655.99</v>
      </c>
    </row>
    <row r="150" spans="1:10" x14ac:dyDescent="0.3">
      <c r="A150" s="2"/>
      <c r="B150" s="3" t="s">
        <v>68</v>
      </c>
      <c r="C150" s="4"/>
      <c r="D150" s="4"/>
      <c r="E150" s="4"/>
      <c r="F150" s="4">
        <v>1004.59</v>
      </c>
      <c r="G150" s="4"/>
      <c r="H150" s="4"/>
      <c r="I150" s="4"/>
      <c r="J150" s="4">
        <v>1004.59</v>
      </c>
    </row>
    <row r="151" spans="1:10" x14ac:dyDescent="0.3">
      <c r="A151" s="2" t="s">
        <v>1407</v>
      </c>
      <c r="B151" s="3" t="s">
        <v>3</v>
      </c>
      <c r="C151" s="4"/>
      <c r="D151" s="4">
        <v>1654.28</v>
      </c>
      <c r="E151" s="4"/>
      <c r="F151" s="4"/>
      <c r="G151" s="4"/>
      <c r="H151" s="4">
        <v>1998.68</v>
      </c>
      <c r="I151" s="4"/>
      <c r="J151" s="4">
        <v>3652.96</v>
      </c>
    </row>
    <row r="152" spans="1:10" x14ac:dyDescent="0.3">
      <c r="A152" s="2" t="s">
        <v>1408</v>
      </c>
      <c r="B152" s="3" t="s">
        <v>5</v>
      </c>
      <c r="C152" s="4">
        <v>1103.8499999999999</v>
      </c>
      <c r="D152" s="4"/>
      <c r="E152" s="4"/>
      <c r="F152" s="4"/>
      <c r="G152" s="4"/>
      <c r="H152" s="4">
        <v>2194.83</v>
      </c>
      <c r="I152" s="4"/>
      <c r="J152" s="4">
        <v>3298.68</v>
      </c>
    </row>
    <row r="153" spans="1:10" x14ac:dyDescent="0.3">
      <c r="A153" s="2" t="s">
        <v>1409</v>
      </c>
      <c r="B153" s="3" t="s">
        <v>68</v>
      </c>
      <c r="C153" s="4"/>
      <c r="D153" s="4"/>
      <c r="E153" s="4">
        <v>1775.95</v>
      </c>
      <c r="F153" s="4"/>
      <c r="G153" s="4"/>
      <c r="H153" s="4"/>
      <c r="I153" s="4">
        <v>1495.44</v>
      </c>
      <c r="J153" s="4">
        <v>3271.3900000000003</v>
      </c>
    </row>
    <row r="154" spans="1:10" x14ac:dyDescent="0.3">
      <c r="A154" s="2" t="s">
        <v>1410</v>
      </c>
      <c r="B154" s="3" t="s">
        <v>5</v>
      </c>
      <c r="C154" s="4"/>
      <c r="D154" s="4"/>
      <c r="E154" s="4"/>
      <c r="F154" s="4"/>
      <c r="G154" s="4">
        <v>3241.09</v>
      </c>
      <c r="H154" s="4"/>
      <c r="I154" s="4"/>
      <c r="J154" s="4">
        <v>3241.09</v>
      </c>
    </row>
    <row r="155" spans="1:10" x14ac:dyDescent="0.3">
      <c r="A155" s="2" t="s">
        <v>1411</v>
      </c>
      <c r="B155" s="3" t="s">
        <v>5</v>
      </c>
      <c r="C155" s="4"/>
      <c r="D155" s="4"/>
      <c r="E155" s="4">
        <v>3133.79</v>
      </c>
      <c r="F155" s="4"/>
      <c r="G155" s="4"/>
      <c r="H155" s="4"/>
      <c r="I155" s="4"/>
      <c r="J155" s="4">
        <v>3133.79</v>
      </c>
    </row>
    <row r="156" spans="1:10" x14ac:dyDescent="0.3">
      <c r="A156" s="2" t="s">
        <v>1412</v>
      </c>
      <c r="B156" s="3" t="s">
        <v>13</v>
      </c>
      <c r="C156" s="4">
        <v>3008.2</v>
      </c>
      <c r="D156" s="4"/>
      <c r="E156" s="4"/>
      <c r="F156" s="4"/>
      <c r="G156" s="4"/>
      <c r="H156" s="4"/>
      <c r="I156" s="4"/>
      <c r="J156" s="4">
        <v>3008.2</v>
      </c>
    </row>
    <row r="157" spans="1:10" x14ac:dyDescent="0.3">
      <c r="A157" s="2" t="s">
        <v>1413</v>
      </c>
      <c r="B157" s="3" t="s">
        <v>3</v>
      </c>
      <c r="C157" s="4"/>
      <c r="D157" s="4"/>
      <c r="E157" s="4"/>
      <c r="F157" s="4"/>
      <c r="G157" s="4">
        <v>2861.6</v>
      </c>
      <c r="H157" s="4"/>
      <c r="I157" s="4"/>
      <c r="J157" s="4">
        <v>2861.6</v>
      </c>
    </row>
    <row r="158" spans="1:10" x14ac:dyDescent="0.3">
      <c r="A158" s="2" t="s">
        <v>1414</v>
      </c>
      <c r="B158" s="3" t="s">
        <v>68</v>
      </c>
      <c r="C158" s="4"/>
      <c r="D158" s="4"/>
      <c r="E158" s="4">
        <v>2856.3199999999997</v>
      </c>
      <c r="F158" s="4"/>
      <c r="G158" s="4"/>
      <c r="H158" s="4"/>
      <c r="I158" s="4"/>
      <c r="J158" s="4">
        <v>2856.3199999999997</v>
      </c>
    </row>
    <row r="159" spans="1:10" x14ac:dyDescent="0.3">
      <c r="A159" s="2" t="s">
        <v>1415</v>
      </c>
      <c r="B159" s="3" t="s">
        <v>68</v>
      </c>
      <c r="C159" s="4"/>
      <c r="D159" s="4"/>
      <c r="E159" s="4"/>
      <c r="F159" s="4">
        <v>2820.93</v>
      </c>
      <c r="G159" s="4"/>
      <c r="H159" s="4"/>
      <c r="I159" s="4"/>
      <c r="J159" s="4">
        <v>2820.93</v>
      </c>
    </row>
    <row r="160" spans="1:10" x14ac:dyDescent="0.3">
      <c r="A160" s="2" t="s">
        <v>1416</v>
      </c>
      <c r="B160" s="3" t="s">
        <v>3</v>
      </c>
      <c r="C160" s="4">
        <v>286.02</v>
      </c>
      <c r="D160" s="4">
        <v>2365.44</v>
      </c>
      <c r="E160" s="4"/>
      <c r="F160" s="4"/>
      <c r="G160" s="4"/>
      <c r="H160" s="4"/>
      <c r="I160" s="4"/>
      <c r="J160" s="4">
        <v>2651.46</v>
      </c>
    </row>
    <row r="161" spans="1:10" x14ac:dyDescent="0.3">
      <c r="A161" s="2" t="s">
        <v>1417</v>
      </c>
      <c r="B161" s="3" t="s">
        <v>3</v>
      </c>
      <c r="C161" s="4"/>
      <c r="D161" s="4"/>
      <c r="E161" s="4"/>
      <c r="F161" s="4"/>
      <c r="G161" s="4">
        <v>2641.32</v>
      </c>
      <c r="H161" s="4"/>
      <c r="I161" s="4"/>
      <c r="J161" s="4">
        <v>2641.32</v>
      </c>
    </row>
    <row r="162" spans="1:10" x14ac:dyDescent="0.3">
      <c r="A162" s="2" t="s">
        <v>1418</v>
      </c>
      <c r="B162" s="3" t="s">
        <v>3</v>
      </c>
      <c r="C162" s="4"/>
      <c r="D162" s="4"/>
      <c r="E162" s="4"/>
      <c r="F162" s="4"/>
      <c r="G162" s="4">
        <v>2557.14</v>
      </c>
      <c r="H162" s="4"/>
      <c r="I162" s="4"/>
      <c r="J162" s="4">
        <v>2557.14</v>
      </c>
    </row>
    <row r="163" spans="1:10" x14ac:dyDescent="0.3">
      <c r="A163" s="2" t="s">
        <v>64</v>
      </c>
      <c r="B163" s="3" t="s">
        <v>15</v>
      </c>
      <c r="C163" s="4">
        <v>2524.84</v>
      </c>
      <c r="D163" s="4"/>
      <c r="E163" s="4"/>
      <c r="F163" s="4"/>
      <c r="G163" s="4"/>
      <c r="H163" s="4"/>
      <c r="I163" s="4"/>
      <c r="J163" s="4">
        <v>2524.84</v>
      </c>
    </row>
    <row r="164" spans="1:10" x14ac:dyDescent="0.3">
      <c r="A164" s="2" t="s">
        <v>22</v>
      </c>
      <c r="B164" s="3" t="s">
        <v>13</v>
      </c>
      <c r="C164" s="4">
        <v>2497.36</v>
      </c>
      <c r="D164" s="4"/>
      <c r="E164" s="4"/>
      <c r="F164" s="4"/>
      <c r="G164" s="4"/>
      <c r="H164" s="4"/>
      <c r="I164" s="4"/>
      <c r="J164" s="4">
        <v>2497.36</v>
      </c>
    </row>
    <row r="165" spans="1:10" x14ac:dyDescent="0.3">
      <c r="A165" s="2" t="s">
        <v>1419</v>
      </c>
      <c r="B165" s="3" t="s">
        <v>3</v>
      </c>
      <c r="C165" s="4"/>
      <c r="D165" s="4"/>
      <c r="E165" s="4"/>
      <c r="F165" s="4">
        <v>2112.6000000000004</v>
      </c>
      <c r="G165" s="4"/>
      <c r="H165" s="4"/>
      <c r="I165" s="4"/>
      <c r="J165" s="4">
        <v>2112.6000000000004</v>
      </c>
    </row>
    <row r="166" spans="1:10" x14ac:dyDescent="0.3">
      <c r="A166" s="2" t="s">
        <v>1420</v>
      </c>
      <c r="B166" s="3" t="s">
        <v>68</v>
      </c>
      <c r="C166" s="4"/>
      <c r="D166" s="4"/>
      <c r="E166" s="4"/>
      <c r="F166" s="4"/>
      <c r="G166" s="4">
        <v>2106.16</v>
      </c>
      <c r="H166" s="4"/>
      <c r="I166" s="4"/>
      <c r="J166" s="4">
        <v>2106.16</v>
      </c>
    </row>
    <row r="167" spans="1:10" x14ac:dyDescent="0.3">
      <c r="A167" s="2" t="s">
        <v>1421</v>
      </c>
      <c r="B167" s="3" t="s">
        <v>3</v>
      </c>
      <c r="C167" s="4">
        <v>2040.14</v>
      </c>
      <c r="D167" s="4"/>
      <c r="E167" s="4"/>
      <c r="F167" s="4"/>
      <c r="G167" s="4"/>
      <c r="H167" s="4"/>
      <c r="I167" s="4"/>
      <c r="J167" s="4">
        <v>2040.14</v>
      </c>
    </row>
    <row r="168" spans="1:10" x14ac:dyDescent="0.3">
      <c r="A168" s="16" t="s">
        <v>1422</v>
      </c>
      <c r="B168" s="3" t="s">
        <v>3</v>
      </c>
      <c r="C168" s="4"/>
      <c r="D168" s="4"/>
      <c r="E168" s="4">
        <v>1288.8800000000001</v>
      </c>
      <c r="F168" s="4"/>
      <c r="G168" s="4"/>
      <c r="H168" s="4"/>
      <c r="I168" s="4"/>
      <c r="J168" s="4">
        <v>1288.8800000000001</v>
      </c>
    </row>
    <row r="169" spans="1:10" x14ac:dyDescent="0.3">
      <c r="A169" s="2"/>
      <c r="B169" s="3" t="s">
        <v>68</v>
      </c>
      <c r="C169" s="4"/>
      <c r="D169" s="4"/>
      <c r="E169" s="4"/>
      <c r="F169" s="4">
        <v>695.16</v>
      </c>
      <c r="G169" s="4"/>
      <c r="H169" s="4"/>
      <c r="I169" s="4"/>
      <c r="J169" s="4">
        <v>695.16</v>
      </c>
    </row>
    <row r="170" spans="1:10" x14ac:dyDescent="0.3">
      <c r="A170" s="2" t="s">
        <v>1195</v>
      </c>
      <c r="B170" s="3" t="s">
        <v>3</v>
      </c>
      <c r="C170" s="4"/>
      <c r="D170" s="4"/>
      <c r="E170" s="4"/>
      <c r="F170" s="4"/>
      <c r="G170" s="4"/>
      <c r="H170" s="4">
        <v>1353.91</v>
      </c>
      <c r="I170" s="4">
        <v>492.85</v>
      </c>
      <c r="J170" s="4">
        <v>1846.7600000000002</v>
      </c>
    </row>
    <row r="171" spans="1:10" x14ac:dyDescent="0.3">
      <c r="A171" s="2" t="s">
        <v>192</v>
      </c>
      <c r="B171" s="3" t="s">
        <v>8</v>
      </c>
      <c r="C171" s="4"/>
      <c r="D171" s="4">
        <v>1681.58</v>
      </c>
      <c r="E171" s="4"/>
      <c r="F171" s="4"/>
      <c r="G171" s="4"/>
      <c r="H171" s="4"/>
      <c r="I171" s="4"/>
      <c r="J171" s="4">
        <v>1681.58</v>
      </c>
    </row>
    <row r="172" spans="1:10" x14ac:dyDescent="0.3">
      <c r="A172" s="2" t="s">
        <v>1423</v>
      </c>
      <c r="B172" s="3" t="s">
        <v>68</v>
      </c>
      <c r="C172" s="4"/>
      <c r="D172" s="4"/>
      <c r="E172" s="4">
        <v>1556.49</v>
      </c>
      <c r="F172" s="4"/>
      <c r="G172" s="4"/>
      <c r="H172" s="4"/>
      <c r="I172" s="4"/>
      <c r="J172" s="4">
        <v>1556.49</v>
      </c>
    </row>
    <row r="173" spans="1:10" x14ac:dyDescent="0.3">
      <c r="A173" s="2" t="s">
        <v>1424</v>
      </c>
      <c r="B173" s="3" t="s">
        <v>13</v>
      </c>
      <c r="C173" s="4">
        <v>1016.45</v>
      </c>
      <c r="D173" s="4">
        <v>250.85</v>
      </c>
      <c r="E173" s="4"/>
      <c r="F173" s="4">
        <v>209.21999999999997</v>
      </c>
      <c r="G173" s="4"/>
      <c r="H173" s="4"/>
      <c r="I173" s="4"/>
      <c r="J173" s="4">
        <v>1476.52</v>
      </c>
    </row>
    <row r="174" spans="1:10" x14ac:dyDescent="0.3">
      <c r="A174" s="2" t="s">
        <v>1425</v>
      </c>
      <c r="B174" s="3" t="s">
        <v>13</v>
      </c>
      <c r="C174" s="4"/>
      <c r="D174" s="4"/>
      <c r="E174" s="4">
        <v>1415.4</v>
      </c>
      <c r="F174" s="4"/>
      <c r="G174" s="4"/>
      <c r="H174" s="4"/>
      <c r="I174" s="4"/>
      <c r="J174" s="4">
        <v>1415.4</v>
      </c>
    </row>
    <row r="175" spans="1:10" x14ac:dyDescent="0.3">
      <c r="A175" s="2" t="s">
        <v>1426</v>
      </c>
      <c r="B175" s="3" t="s">
        <v>3</v>
      </c>
      <c r="C175" s="4"/>
      <c r="D175" s="4"/>
      <c r="E175" s="4"/>
      <c r="F175" s="4"/>
      <c r="G175" s="4">
        <v>1406.92</v>
      </c>
      <c r="H175" s="4"/>
      <c r="I175" s="4"/>
      <c r="J175" s="4">
        <v>1406.92</v>
      </c>
    </row>
    <row r="176" spans="1:10" x14ac:dyDescent="0.3">
      <c r="A176" s="16" t="s">
        <v>492</v>
      </c>
      <c r="B176" s="3" t="s">
        <v>3</v>
      </c>
      <c r="C176" s="4"/>
      <c r="D176" s="4"/>
      <c r="E176" s="4"/>
      <c r="F176" s="4"/>
      <c r="G176" s="4">
        <v>646.63</v>
      </c>
      <c r="H176" s="4"/>
      <c r="I176" s="4"/>
      <c r="J176" s="4">
        <v>646.63</v>
      </c>
    </row>
    <row r="177" spans="1:10" x14ac:dyDescent="0.3">
      <c r="A177" s="16"/>
      <c r="B177" s="3" t="s">
        <v>1427</v>
      </c>
      <c r="C177" s="4"/>
      <c r="D177" s="4"/>
      <c r="E177" s="4"/>
      <c r="F177" s="4"/>
      <c r="G177" s="4"/>
      <c r="H177" s="4">
        <v>0</v>
      </c>
      <c r="I177" s="4"/>
      <c r="J177" s="4">
        <v>0</v>
      </c>
    </row>
    <row r="178" spans="1:10" x14ac:dyDescent="0.3">
      <c r="A178" s="2"/>
      <c r="B178" s="3" t="s">
        <v>108</v>
      </c>
      <c r="C178" s="4"/>
      <c r="D178" s="4"/>
      <c r="E178" s="4"/>
      <c r="F178" s="4"/>
      <c r="G178" s="4">
        <v>758.79000000000008</v>
      </c>
      <c r="H178" s="4">
        <v>-19.060000000000002</v>
      </c>
      <c r="I178" s="4"/>
      <c r="J178" s="4">
        <v>739.73</v>
      </c>
    </row>
    <row r="179" spans="1:10" x14ac:dyDescent="0.3">
      <c r="A179" s="2" t="s">
        <v>1428</v>
      </c>
      <c r="B179" s="3" t="s">
        <v>68</v>
      </c>
      <c r="C179" s="4"/>
      <c r="D179" s="4"/>
      <c r="E179" s="4"/>
      <c r="F179" s="4"/>
      <c r="G179" s="4"/>
      <c r="H179" s="4">
        <v>1365.84</v>
      </c>
      <c r="I179" s="4"/>
      <c r="J179" s="4">
        <v>1365.84</v>
      </c>
    </row>
    <row r="180" spans="1:10" x14ac:dyDescent="0.3">
      <c r="A180" s="2" t="s">
        <v>1208</v>
      </c>
      <c r="B180" s="3" t="s">
        <v>49</v>
      </c>
      <c r="C180" s="4"/>
      <c r="D180" s="4"/>
      <c r="E180" s="4"/>
      <c r="F180" s="4">
        <v>1252.2</v>
      </c>
      <c r="G180" s="4"/>
      <c r="H180" s="4"/>
      <c r="I180" s="4"/>
      <c r="J180" s="4">
        <v>1252.2</v>
      </c>
    </row>
    <row r="181" spans="1:10" x14ac:dyDescent="0.3">
      <c r="A181" s="2" t="s">
        <v>1429</v>
      </c>
      <c r="B181" s="3" t="s">
        <v>49</v>
      </c>
      <c r="C181" s="4"/>
      <c r="D181" s="4"/>
      <c r="E181" s="4"/>
      <c r="F181" s="4"/>
      <c r="G181" s="4"/>
      <c r="H181" s="4"/>
      <c r="I181" s="4">
        <v>1193.6099999999999</v>
      </c>
      <c r="J181" s="4">
        <v>1193.6099999999999</v>
      </c>
    </row>
    <row r="182" spans="1:10" x14ac:dyDescent="0.3">
      <c r="A182" s="2" t="s">
        <v>1430</v>
      </c>
      <c r="B182" s="3" t="s">
        <v>13</v>
      </c>
      <c r="C182" s="4">
        <v>1148.6500000000001</v>
      </c>
      <c r="D182" s="4"/>
      <c r="E182" s="4"/>
      <c r="F182" s="4"/>
      <c r="G182" s="4"/>
      <c r="H182" s="4"/>
      <c r="I182" s="4"/>
      <c r="J182" s="4">
        <v>1148.6500000000001</v>
      </c>
    </row>
    <row r="183" spans="1:10" x14ac:dyDescent="0.3">
      <c r="A183" s="2" t="s">
        <v>1431</v>
      </c>
      <c r="B183" s="3" t="s">
        <v>3</v>
      </c>
      <c r="C183" s="4"/>
      <c r="D183" s="4">
        <v>1047.3800000000001</v>
      </c>
      <c r="E183" s="4"/>
      <c r="F183" s="4"/>
      <c r="G183" s="4"/>
      <c r="H183" s="4"/>
      <c r="I183" s="4"/>
      <c r="J183" s="4">
        <v>1047.3800000000001</v>
      </c>
    </row>
    <row r="184" spans="1:10" x14ac:dyDescent="0.3">
      <c r="A184" s="2" t="s">
        <v>1432</v>
      </c>
      <c r="B184" s="3" t="s">
        <v>13</v>
      </c>
      <c r="C184" s="4">
        <v>1013.99</v>
      </c>
      <c r="D184" s="4"/>
      <c r="E184" s="4"/>
      <c r="F184" s="4"/>
      <c r="G184" s="4"/>
      <c r="H184" s="4"/>
      <c r="I184" s="4"/>
      <c r="J184" s="4">
        <v>1013.99</v>
      </c>
    </row>
    <row r="185" spans="1:10" x14ac:dyDescent="0.3">
      <c r="A185" s="2" t="s">
        <v>1433</v>
      </c>
      <c r="B185" s="3" t="s">
        <v>5</v>
      </c>
      <c r="C185" s="4">
        <v>987.66</v>
      </c>
      <c r="D185" s="4"/>
      <c r="E185" s="4"/>
      <c r="F185" s="4"/>
      <c r="G185" s="4"/>
      <c r="H185" s="4"/>
      <c r="I185" s="4"/>
      <c r="J185" s="4">
        <v>987.66</v>
      </c>
    </row>
    <row r="186" spans="1:10" x14ac:dyDescent="0.3">
      <c r="A186" s="2" t="s">
        <v>1434</v>
      </c>
      <c r="B186" s="3" t="s">
        <v>68</v>
      </c>
      <c r="C186" s="4"/>
      <c r="D186" s="4"/>
      <c r="E186" s="4"/>
      <c r="F186" s="4"/>
      <c r="G186" s="4">
        <v>957.58</v>
      </c>
      <c r="H186" s="4"/>
      <c r="I186" s="4"/>
      <c r="J186" s="4">
        <v>957.58</v>
      </c>
    </row>
    <row r="187" spans="1:10" x14ac:dyDescent="0.3">
      <c r="A187" s="2" t="s">
        <v>1435</v>
      </c>
      <c r="B187" s="3" t="s">
        <v>49</v>
      </c>
      <c r="C187" s="4">
        <v>895.53</v>
      </c>
      <c r="D187" s="4"/>
      <c r="E187" s="4"/>
      <c r="F187" s="4"/>
      <c r="G187" s="4"/>
      <c r="H187" s="4"/>
      <c r="I187" s="4"/>
      <c r="J187" s="4">
        <v>895.53</v>
      </c>
    </row>
    <row r="188" spans="1:10" x14ac:dyDescent="0.3">
      <c r="A188" s="2" t="s">
        <v>1436</v>
      </c>
      <c r="B188" s="3" t="s">
        <v>3</v>
      </c>
      <c r="C188" s="4">
        <v>773.16</v>
      </c>
      <c r="D188" s="4"/>
      <c r="E188" s="4"/>
      <c r="F188" s="4"/>
      <c r="G188" s="4"/>
      <c r="H188" s="4"/>
      <c r="I188" s="4"/>
      <c r="J188" s="4">
        <v>773.16</v>
      </c>
    </row>
    <row r="189" spans="1:10" x14ac:dyDescent="0.3">
      <c r="A189" s="2" t="s">
        <v>1437</v>
      </c>
      <c r="B189" s="3" t="s">
        <v>68</v>
      </c>
      <c r="C189" s="4"/>
      <c r="D189" s="4"/>
      <c r="E189" s="4"/>
      <c r="F189" s="4"/>
      <c r="G189" s="4"/>
      <c r="H189" s="4"/>
      <c r="I189" s="4">
        <v>613.37</v>
      </c>
      <c r="J189" s="4">
        <v>613.37</v>
      </c>
    </row>
    <row r="190" spans="1:10" x14ac:dyDescent="0.3">
      <c r="A190" s="2" t="s">
        <v>1438</v>
      </c>
      <c r="B190" s="3" t="s">
        <v>3</v>
      </c>
      <c r="C190" s="4"/>
      <c r="D190" s="4"/>
      <c r="E190" s="4"/>
      <c r="F190" s="4">
        <v>262.92</v>
      </c>
      <c r="G190" s="4">
        <v>349.06</v>
      </c>
      <c r="H190" s="4"/>
      <c r="I190" s="4"/>
      <c r="J190" s="4">
        <v>611.98</v>
      </c>
    </row>
    <row r="191" spans="1:10" x14ac:dyDescent="0.3">
      <c r="A191" s="2" t="s">
        <v>1439</v>
      </c>
      <c r="B191" s="3" t="s">
        <v>68</v>
      </c>
      <c r="C191" s="4"/>
      <c r="D191" s="4"/>
      <c r="E191" s="4"/>
      <c r="F191" s="4"/>
      <c r="G191" s="4"/>
      <c r="H191" s="4">
        <v>556.20000000000005</v>
      </c>
      <c r="I191" s="4"/>
      <c r="J191" s="4">
        <v>556.20000000000005</v>
      </c>
    </row>
    <row r="192" spans="1:10" x14ac:dyDescent="0.3">
      <c r="A192" s="2" t="s">
        <v>931</v>
      </c>
      <c r="B192" s="3" t="s">
        <v>5</v>
      </c>
      <c r="C192" s="4"/>
      <c r="D192" s="4"/>
      <c r="E192" s="4">
        <v>439.75</v>
      </c>
      <c r="F192" s="4"/>
      <c r="G192" s="4"/>
      <c r="H192" s="4"/>
      <c r="I192" s="4"/>
      <c r="J192" s="4">
        <v>439.75</v>
      </c>
    </row>
    <row r="193" spans="1:10" x14ac:dyDescent="0.3">
      <c r="A193" s="2" t="s">
        <v>124</v>
      </c>
      <c r="B193" s="3" t="s">
        <v>68</v>
      </c>
      <c r="C193" s="4"/>
      <c r="D193" s="4"/>
      <c r="E193" s="4"/>
      <c r="F193" s="4"/>
      <c r="G193" s="4">
        <v>255.35000000000008</v>
      </c>
      <c r="H193" s="4"/>
      <c r="I193" s="4"/>
      <c r="J193" s="4">
        <v>255.35000000000008</v>
      </c>
    </row>
    <row r="194" spans="1:10" x14ac:dyDescent="0.3">
      <c r="A194" s="2" t="s">
        <v>1440</v>
      </c>
      <c r="B194" s="3" t="s">
        <v>3</v>
      </c>
      <c r="C194" s="4"/>
      <c r="D194" s="4"/>
      <c r="E194" s="4">
        <v>18.71</v>
      </c>
      <c r="F194" s="4"/>
      <c r="G194" s="4"/>
      <c r="H194" s="4"/>
      <c r="I194" s="4"/>
      <c r="J194" s="4">
        <v>18.71</v>
      </c>
    </row>
    <row r="195" spans="1:10" x14ac:dyDescent="0.3">
      <c r="A195" s="2" t="s">
        <v>1441</v>
      </c>
      <c r="B195" s="3" t="s">
        <v>3</v>
      </c>
      <c r="C195" s="4"/>
      <c r="D195" s="4"/>
      <c r="E195" s="4">
        <v>16.88</v>
      </c>
      <c r="F195" s="4"/>
      <c r="G195" s="4"/>
      <c r="H195" s="4"/>
      <c r="I195" s="4"/>
      <c r="J195" s="4">
        <v>16.88</v>
      </c>
    </row>
    <row r="196" spans="1:10" x14ac:dyDescent="0.3">
      <c r="A196" s="16" t="s">
        <v>1442</v>
      </c>
      <c r="B196" s="3" t="s">
        <v>15</v>
      </c>
      <c r="C196" s="4">
        <v>847.1</v>
      </c>
      <c r="D196" s="4"/>
      <c r="E196" s="4"/>
      <c r="F196" s="4"/>
      <c r="G196" s="4"/>
      <c r="H196" s="4"/>
      <c r="I196" s="4"/>
      <c r="J196" s="4">
        <v>847.1</v>
      </c>
    </row>
    <row r="197" spans="1:10" x14ac:dyDescent="0.3">
      <c r="A197" s="2"/>
      <c r="B197" s="3" t="s">
        <v>178</v>
      </c>
      <c r="C197" s="4">
        <v>-847.1</v>
      </c>
      <c r="D197" s="4"/>
      <c r="E197" s="4"/>
      <c r="F197" s="4"/>
      <c r="G197" s="4"/>
      <c r="H197" s="4"/>
      <c r="I197" s="4"/>
      <c r="J197" s="4">
        <v>-847.1</v>
      </c>
    </row>
    <row r="198" spans="1:10" x14ac:dyDescent="0.3">
      <c r="A198" s="2" t="s">
        <v>168</v>
      </c>
      <c r="B198" s="3" t="s">
        <v>3</v>
      </c>
      <c r="C198" s="4"/>
      <c r="D198" s="4"/>
      <c r="E198" s="4"/>
      <c r="F198" s="4"/>
      <c r="G198" s="4"/>
      <c r="H198" s="4">
        <v>0</v>
      </c>
      <c r="I198" s="4"/>
      <c r="J198" s="4">
        <v>0</v>
      </c>
    </row>
    <row r="199" spans="1:10" x14ac:dyDescent="0.3">
      <c r="A199" s="16" t="s">
        <v>159</v>
      </c>
      <c r="B199" s="3" t="s">
        <v>3</v>
      </c>
      <c r="C199" s="4"/>
      <c r="D199" s="4"/>
      <c r="E199" s="4"/>
      <c r="F199" s="4">
        <v>-18.66</v>
      </c>
      <c r="G199" s="4"/>
      <c r="H199" s="4"/>
      <c r="I199" s="4"/>
      <c r="J199" s="4">
        <v>-18.66</v>
      </c>
    </row>
    <row r="200" spans="1:10" x14ac:dyDescent="0.3">
      <c r="A200" s="2"/>
      <c r="B200" s="3" t="s">
        <v>68</v>
      </c>
      <c r="C200" s="4"/>
      <c r="D200" s="4"/>
      <c r="E200" s="4"/>
      <c r="F200" s="4">
        <v>18.66</v>
      </c>
      <c r="G200" s="4"/>
      <c r="H200" s="4"/>
      <c r="I200" s="4"/>
      <c r="J200" s="4">
        <v>18.66</v>
      </c>
    </row>
    <row r="201" spans="1:10" x14ac:dyDescent="0.3">
      <c r="A201" s="2" t="s">
        <v>368</v>
      </c>
      <c r="B201" s="3" t="s">
        <v>3</v>
      </c>
      <c r="C201" s="4">
        <v>-31392.959999999999</v>
      </c>
      <c r="D201" s="4"/>
      <c r="E201" s="4"/>
      <c r="F201" s="4"/>
      <c r="G201" s="4"/>
      <c r="H201" s="4">
        <v>2823</v>
      </c>
      <c r="I201" s="4"/>
      <c r="J201" s="4">
        <v>-28569.96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DF83-2282-48EE-9D52-AA8D91000939}">
  <dimension ref="A1:J292"/>
  <sheetViews>
    <sheetView showGridLines="0" workbookViewId="0">
      <selection activeCell="A10" sqref="A10"/>
    </sheetView>
  </sheetViews>
  <sheetFormatPr baseColWidth="10" defaultRowHeight="14.4" x14ac:dyDescent="0.3"/>
  <cols>
    <col min="1" max="1" width="85.109375" bestFit="1" customWidth="1"/>
    <col min="2" max="2" width="16.33203125" bestFit="1" customWidth="1"/>
    <col min="3" max="7" width="13.21875" customWidth="1"/>
    <col min="8" max="8" width="14" customWidth="1"/>
    <col min="10" max="10" width="15.33203125" customWidth="1"/>
  </cols>
  <sheetData>
    <row r="1" spans="1:10" x14ac:dyDescent="0.3">
      <c r="C1" s="11"/>
      <c r="D1" s="11"/>
      <c r="E1" s="11"/>
      <c r="F1" s="11"/>
      <c r="G1" s="11"/>
      <c r="H1" s="11"/>
      <c r="I1" s="11"/>
    </row>
    <row r="2" spans="1:10" x14ac:dyDescent="0.3">
      <c r="C2" s="15"/>
    </row>
    <row r="3" spans="1:10" x14ac:dyDescent="0.3">
      <c r="A3" s="14" t="s">
        <v>443</v>
      </c>
      <c r="B3" s="12"/>
      <c r="C3" s="13">
        <f t="shared" ref="C3:J3" si="0">SUM(C5:C384)</f>
        <v>2825794.2199999997</v>
      </c>
      <c r="D3" s="13">
        <f t="shared" si="0"/>
        <v>1982841.0699999996</v>
      </c>
      <c r="E3" s="13">
        <f t="shared" si="0"/>
        <v>3426396.61</v>
      </c>
      <c r="F3" s="13">
        <f t="shared" si="0"/>
        <v>4897209.3900000006</v>
      </c>
      <c r="G3" s="13">
        <f t="shared" si="0"/>
        <v>5833557.620000002</v>
      </c>
      <c r="H3" s="13">
        <f t="shared" si="0"/>
        <v>4270332.2700000014</v>
      </c>
      <c r="I3" s="13">
        <f t="shared" si="0"/>
        <v>720048.45999999985</v>
      </c>
      <c r="J3" s="13">
        <f t="shared" si="0"/>
        <v>23956179.640000027</v>
      </c>
    </row>
    <row r="4" spans="1:10" x14ac:dyDescent="0.3">
      <c r="A4" s="1" t="s">
        <v>0</v>
      </c>
      <c r="B4" s="1" t="s">
        <v>1</v>
      </c>
      <c r="C4" s="1">
        <v>2019</v>
      </c>
      <c r="D4" s="1">
        <v>2020</v>
      </c>
      <c r="E4" s="1">
        <v>2021</v>
      </c>
      <c r="F4" s="1">
        <v>2022</v>
      </c>
      <c r="G4" s="1">
        <v>2023</v>
      </c>
      <c r="H4" s="1">
        <v>2024</v>
      </c>
      <c r="I4" s="1">
        <v>2025</v>
      </c>
      <c r="J4" s="1" t="s">
        <v>53</v>
      </c>
    </row>
    <row r="5" spans="1:10" x14ac:dyDescent="0.3">
      <c r="A5" s="16" t="s">
        <v>279</v>
      </c>
      <c r="B5" s="3" t="s">
        <v>3</v>
      </c>
      <c r="C5" s="4"/>
      <c r="D5" s="4"/>
      <c r="E5" s="4"/>
      <c r="F5" s="4"/>
      <c r="G5" s="4">
        <v>28971.01</v>
      </c>
      <c r="H5" s="4"/>
      <c r="I5" s="4"/>
      <c r="J5" s="4">
        <v>28971.01</v>
      </c>
    </row>
    <row r="6" spans="1:10" x14ac:dyDescent="0.3">
      <c r="A6" s="2"/>
      <c r="B6" s="3" t="s">
        <v>214</v>
      </c>
      <c r="C6" s="4"/>
      <c r="D6" s="4">
        <v>73570.91</v>
      </c>
      <c r="E6" s="4">
        <v>1149647.1699999997</v>
      </c>
      <c r="F6" s="4">
        <v>1793235.7700000003</v>
      </c>
      <c r="G6" s="4">
        <v>2241564.1600000006</v>
      </c>
      <c r="H6" s="4">
        <v>1726959.84</v>
      </c>
      <c r="I6" s="4">
        <v>240973.43000000005</v>
      </c>
      <c r="J6" s="4">
        <v>7225951.2799999993</v>
      </c>
    </row>
    <row r="7" spans="1:10" x14ac:dyDescent="0.3">
      <c r="A7" s="2" t="s">
        <v>215</v>
      </c>
      <c r="B7" s="3" t="s">
        <v>214</v>
      </c>
      <c r="C7" s="4">
        <v>241617.47000000006</v>
      </c>
      <c r="D7" s="4">
        <v>125149.1</v>
      </c>
      <c r="E7" s="4">
        <v>85572.03</v>
      </c>
      <c r="F7" s="4">
        <v>56276.609999999993</v>
      </c>
      <c r="G7" s="4">
        <v>214792.00000000003</v>
      </c>
      <c r="H7" s="4">
        <v>261792.76999999996</v>
      </c>
      <c r="I7" s="4">
        <v>110150.20999999998</v>
      </c>
      <c r="J7" s="4">
        <v>1095350.19</v>
      </c>
    </row>
    <row r="8" spans="1:10" x14ac:dyDescent="0.3">
      <c r="A8" s="2" t="s">
        <v>227</v>
      </c>
      <c r="B8" s="3" t="s">
        <v>214</v>
      </c>
      <c r="C8" s="4">
        <v>53083.340000000004</v>
      </c>
      <c r="D8" s="4">
        <v>298500.31</v>
      </c>
      <c r="E8" s="4">
        <v>70296</v>
      </c>
      <c r="F8" s="4">
        <v>29685</v>
      </c>
      <c r="G8" s="4">
        <v>340072.92000000004</v>
      </c>
      <c r="H8" s="4">
        <v>182094.97</v>
      </c>
      <c r="I8" s="4">
        <v>45024</v>
      </c>
      <c r="J8" s="4">
        <v>1018756.54</v>
      </c>
    </row>
    <row r="9" spans="1:10" x14ac:dyDescent="0.3">
      <c r="A9" s="2" t="s">
        <v>216</v>
      </c>
      <c r="B9" s="3" t="s">
        <v>3</v>
      </c>
      <c r="C9" s="4">
        <v>241000.5</v>
      </c>
      <c r="D9" s="4">
        <v>18281.599999999999</v>
      </c>
      <c r="E9" s="4">
        <v>25280.75</v>
      </c>
      <c r="F9" s="4">
        <v>323995.14</v>
      </c>
      <c r="G9" s="4">
        <v>276250.53999999998</v>
      </c>
      <c r="H9" s="4">
        <v>57766.960000000006</v>
      </c>
      <c r="I9" s="4">
        <v>44196.6</v>
      </c>
      <c r="J9" s="4">
        <v>986772.09</v>
      </c>
    </row>
    <row r="10" spans="1:10" x14ac:dyDescent="0.3">
      <c r="A10" s="2" t="s">
        <v>323</v>
      </c>
      <c r="B10" s="3" t="s">
        <v>3</v>
      </c>
      <c r="C10" s="4"/>
      <c r="D10" s="4"/>
      <c r="E10" s="4">
        <v>12964</v>
      </c>
      <c r="F10" s="4">
        <v>273815.12</v>
      </c>
      <c r="G10" s="4">
        <v>202326.8</v>
      </c>
      <c r="H10" s="4">
        <v>173913.78</v>
      </c>
      <c r="I10" s="4"/>
      <c r="J10" s="4">
        <v>663019.69999999995</v>
      </c>
    </row>
    <row r="11" spans="1:10" x14ac:dyDescent="0.3">
      <c r="A11" s="2" t="s">
        <v>322</v>
      </c>
      <c r="B11" s="3" t="s">
        <v>3</v>
      </c>
      <c r="C11" s="4"/>
      <c r="D11" s="4"/>
      <c r="E11" s="4">
        <v>12982.24</v>
      </c>
      <c r="F11" s="4">
        <v>284939.49000000005</v>
      </c>
      <c r="G11" s="4">
        <v>236542.43</v>
      </c>
      <c r="H11" s="4">
        <v>88705.32</v>
      </c>
      <c r="I11" s="4"/>
      <c r="J11" s="4">
        <v>623169.48</v>
      </c>
    </row>
    <row r="12" spans="1:10" x14ac:dyDescent="0.3">
      <c r="A12" s="2" t="s">
        <v>64</v>
      </c>
      <c r="B12" s="3" t="s">
        <v>15</v>
      </c>
      <c r="C12" s="4">
        <v>158953</v>
      </c>
      <c r="D12" s="4"/>
      <c r="E12" s="4">
        <v>44101.329999999994</v>
      </c>
      <c r="F12" s="4">
        <v>229945.61</v>
      </c>
      <c r="G12" s="4">
        <v>111014.9</v>
      </c>
      <c r="H12" s="4">
        <v>66418.709999999992</v>
      </c>
      <c r="I12" s="4"/>
      <c r="J12" s="4">
        <v>610433.54999999993</v>
      </c>
    </row>
    <row r="13" spans="1:10" x14ac:dyDescent="0.3">
      <c r="A13" s="2" t="s">
        <v>218</v>
      </c>
      <c r="B13" s="3" t="s">
        <v>3</v>
      </c>
      <c r="C13" s="4">
        <v>186416.25</v>
      </c>
      <c r="D13" s="4">
        <v>105099.93000000001</v>
      </c>
      <c r="E13" s="4">
        <v>184281.75</v>
      </c>
      <c r="F13" s="4">
        <v>120074.94</v>
      </c>
      <c r="G13" s="4"/>
      <c r="H13" s="4"/>
      <c r="I13" s="4"/>
      <c r="J13" s="4">
        <v>595872.87</v>
      </c>
    </row>
    <row r="14" spans="1:10" x14ac:dyDescent="0.3">
      <c r="A14" s="2" t="s">
        <v>232</v>
      </c>
      <c r="B14" s="3" t="s">
        <v>3</v>
      </c>
      <c r="C14" s="4">
        <v>37222.42</v>
      </c>
      <c r="D14" s="4">
        <v>155565.22</v>
      </c>
      <c r="E14" s="4">
        <v>64424.32</v>
      </c>
      <c r="F14" s="4">
        <v>255513.72</v>
      </c>
      <c r="G14" s="4"/>
      <c r="H14" s="4"/>
      <c r="I14" s="4"/>
      <c r="J14" s="4">
        <v>512725.68000000005</v>
      </c>
    </row>
    <row r="15" spans="1:10" x14ac:dyDescent="0.3">
      <c r="A15" s="16" t="s">
        <v>54</v>
      </c>
      <c r="B15" s="3" t="s">
        <v>222</v>
      </c>
      <c r="C15" s="4">
        <v>52955.479999999996</v>
      </c>
      <c r="D15" s="4">
        <v>143717</v>
      </c>
      <c r="E15" s="4"/>
      <c r="F15" s="4"/>
      <c r="G15" s="4"/>
      <c r="H15" s="4"/>
      <c r="I15" s="4"/>
      <c r="J15" s="4">
        <v>196672.47999999998</v>
      </c>
    </row>
    <row r="16" spans="1:10" x14ac:dyDescent="0.3">
      <c r="A16" s="16"/>
      <c r="B16" s="3" t="s">
        <v>208</v>
      </c>
      <c r="C16" s="4"/>
      <c r="D16" s="4"/>
      <c r="E16" s="4">
        <v>62598.55</v>
      </c>
      <c r="F16" s="4">
        <v>121607.73000000001</v>
      </c>
      <c r="G16" s="4">
        <v>85044.209999999992</v>
      </c>
      <c r="H16" s="4"/>
      <c r="I16" s="4"/>
      <c r="J16" s="4">
        <v>269250.49</v>
      </c>
    </row>
    <row r="17" spans="1:10" x14ac:dyDescent="0.3">
      <c r="A17" s="2"/>
      <c r="B17" s="3" t="s">
        <v>173</v>
      </c>
      <c r="C17" s="4"/>
      <c r="D17" s="4">
        <v>25354.07</v>
      </c>
      <c r="E17" s="4"/>
      <c r="F17" s="4"/>
      <c r="G17" s="4"/>
      <c r="H17" s="4">
        <v>14732.36</v>
      </c>
      <c r="I17" s="4"/>
      <c r="J17" s="4">
        <v>40086.43</v>
      </c>
    </row>
    <row r="18" spans="1:10" x14ac:dyDescent="0.3">
      <c r="A18" s="2" t="s">
        <v>23</v>
      </c>
      <c r="B18" s="3" t="s">
        <v>3</v>
      </c>
      <c r="C18" s="4">
        <v>66406.429999999993</v>
      </c>
      <c r="D18" s="4">
        <v>15508.8</v>
      </c>
      <c r="E18" s="4">
        <v>200067.62</v>
      </c>
      <c r="F18" s="4">
        <v>78910.320000000007</v>
      </c>
      <c r="G18" s="4">
        <v>144295.78999999998</v>
      </c>
      <c r="H18" s="4"/>
      <c r="I18" s="4"/>
      <c r="J18" s="4">
        <v>505188.95999999996</v>
      </c>
    </row>
    <row r="19" spans="1:10" x14ac:dyDescent="0.3">
      <c r="A19" s="16" t="s">
        <v>224</v>
      </c>
      <c r="B19" s="3" t="s">
        <v>3</v>
      </c>
      <c r="C19" s="4"/>
      <c r="D19" s="4"/>
      <c r="E19" s="4"/>
      <c r="F19" s="4"/>
      <c r="G19" s="4"/>
      <c r="H19" s="4">
        <v>5407.3899999999994</v>
      </c>
      <c r="I19" s="4"/>
      <c r="J19" s="4">
        <v>5407.3899999999994</v>
      </c>
    </row>
    <row r="20" spans="1:10" x14ac:dyDescent="0.3">
      <c r="A20" s="16"/>
      <c r="B20" s="3" t="s">
        <v>28</v>
      </c>
      <c r="C20" s="4">
        <v>54662.48</v>
      </c>
      <c r="D20" s="4">
        <v>31080.01</v>
      </c>
      <c r="E20" s="4">
        <v>90460.800000000003</v>
      </c>
      <c r="F20" s="4">
        <v>0</v>
      </c>
      <c r="G20" s="4">
        <v>7096.32</v>
      </c>
      <c r="H20" s="4">
        <v>1812.48</v>
      </c>
      <c r="I20" s="4"/>
      <c r="J20" s="4">
        <v>185112.09000000003</v>
      </c>
    </row>
    <row r="21" spans="1:10" x14ac:dyDescent="0.3">
      <c r="A21" s="2"/>
      <c r="B21" s="3" t="s">
        <v>173</v>
      </c>
      <c r="C21" s="4"/>
      <c r="D21" s="4"/>
      <c r="E21" s="4"/>
      <c r="F21" s="4"/>
      <c r="G21" s="4">
        <v>306981.46999999997</v>
      </c>
      <c r="H21" s="4"/>
      <c r="I21" s="4"/>
      <c r="J21" s="4">
        <v>306981.46999999997</v>
      </c>
    </row>
    <row r="22" spans="1:10" x14ac:dyDescent="0.3">
      <c r="A22" s="2" t="s">
        <v>278</v>
      </c>
      <c r="B22" s="3" t="s">
        <v>15</v>
      </c>
      <c r="C22" s="4"/>
      <c r="D22" s="4">
        <v>269470.39999999997</v>
      </c>
      <c r="E22" s="4">
        <v>196590.69</v>
      </c>
      <c r="F22" s="4"/>
      <c r="G22" s="4">
        <v>3189.02</v>
      </c>
      <c r="H22" s="4"/>
      <c r="I22" s="4"/>
      <c r="J22" s="4">
        <v>469250.11</v>
      </c>
    </row>
    <row r="23" spans="1:10" x14ac:dyDescent="0.3">
      <c r="A23" s="16" t="s">
        <v>219</v>
      </c>
      <c r="B23" s="3" t="s">
        <v>3</v>
      </c>
      <c r="C23" s="4">
        <v>178371.59999999998</v>
      </c>
      <c r="D23" s="4">
        <v>24020.09</v>
      </c>
      <c r="E23" s="4">
        <v>25808.059999999998</v>
      </c>
      <c r="F23" s="4">
        <v>4437.6000000000004</v>
      </c>
      <c r="G23" s="4"/>
      <c r="H23" s="4"/>
      <c r="I23" s="4"/>
      <c r="J23" s="4">
        <v>232637.34999999998</v>
      </c>
    </row>
    <row r="24" spans="1:10" x14ac:dyDescent="0.3">
      <c r="A24" s="2"/>
      <c r="B24" s="3" t="s">
        <v>173</v>
      </c>
      <c r="C24" s="4"/>
      <c r="D24" s="4"/>
      <c r="E24" s="4"/>
      <c r="F24" s="4">
        <v>85895.760000000009</v>
      </c>
      <c r="G24" s="4">
        <v>86073.96</v>
      </c>
      <c r="H24" s="4"/>
      <c r="I24" s="4"/>
      <c r="J24" s="4">
        <v>171969.72000000003</v>
      </c>
    </row>
    <row r="25" spans="1:10" x14ac:dyDescent="0.3">
      <c r="A25" s="16" t="s">
        <v>217</v>
      </c>
      <c r="B25" s="3" t="s">
        <v>3</v>
      </c>
      <c r="C25" s="4">
        <v>197202.78</v>
      </c>
      <c r="D25" s="4"/>
      <c r="E25" s="4"/>
      <c r="F25" s="4"/>
      <c r="G25" s="4"/>
      <c r="H25" s="4"/>
      <c r="I25" s="4"/>
      <c r="J25" s="4">
        <v>197202.78</v>
      </c>
    </row>
    <row r="26" spans="1:10" x14ac:dyDescent="0.3">
      <c r="A26" s="2"/>
      <c r="B26" s="3" t="s">
        <v>8</v>
      </c>
      <c r="C26" s="4"/>
      <c r="D26" s="4"/>
      <c r="E26" s="4">
        <v>138949.29999999999</v>
      </c>
      <c r="F26" s="4"/>
      <c r="G26" s="4"/>
      <c r="H26" s="4">
        <v>5165.28</v>
      </c>
      <c r="I26" s="4">
        <v>17228.3</v>
      </c>
      <c r="J26" s="4">
        <v>161342.87999999998</v>
      </c>
    </row>
    <row r="27" spans="1:10" x14ac:dyDescent="0.3">
      <c r="A27" s="2" t="s">
        <v>228</v>
      </c>
      <c r="B27" s="3" t="s">
        <v>127</v>
      </c>
      <c r="C27" s="4">
        <v>51854.399999999994</v>
      </c>
      <c r="D27" s="4">
        <v>22520.16</v>
      </c>
      <c r="E27" s="4">
        <v>126229.61</v>
      </c>
      <c r="F27" s="4">
        <v>15274.25</v>
      </c>
      <c r="G27" s="4">
        <v>38954.980000000003</v>
      </c>
      <c r="H27" s="4">
        <v>48541.97</v>
      </c>
      <c r="I27" s="4">
        <v>18601.830000000002</v>
      </c>
      <c r="J27" s="4">
        <v>321977.2</v>
      </c>
    </row>
    <row r="28" spans="1:10" x14ac:dyDescent="0.3">
      <c r="A28" s="2" t="s">
        <v>230</v>
      </c>
      <c r="B28" s="3" t="s">
        <v>8</v>
      </c>
      <c r="C28" s="4">
        <v>49107.259999999995</v>
      </c>
      <c r="D28" s="4"/>
      <c r="E28" s="4">
        <v>51079.729999999996</v>
      </c>
      <c r="F28" s="4">
        <v>194641.91999999998</v>
      </c>
      <c r="G28" s="4">
        <v>2976</v>
      </c>
      <c r="H28" s="4"/>
      <c r="I28" s="4"/>
      <c r="J28" s="4">
        <v>297804.90999999997</v>
      </c>
    </row>
    <row r="29" spans="1:10" x14ac:dyDescent="0.3">
      <c r="A29" s="16" t="s">
        <v>225</v>
      </c>
      <c r="B29" s="3" t="s">
        <v>3</v>
      </c>
      <c r="C29" s="4"/>
      <c r="D29" s="4"/>
      <c r="E29" s="4">
        <v>16299.15</v>
      </c>
      <c r="F29" s="4"/>
      <c r="G29" s="4"/>
      <c r="H29" s="4"/>
      <c r="I29" s="4"/>
      <c r="J29" s="4">
        <v>16299.15</v>
      </c>
    </row>
    <row r="30" spans="1:10" x14ac:dyDescent="0.3">
      <c r="A30" s="2"/>
      <c r="B30" s="3" t="s">
        <v>226</v>
      </c>
      <c r="C30" s="4">
        <v>53433.899999999994</v>
      </c>
      <c r="D30" s="4">
        <v>80492.100000000006</v>
      </c>
      <c r="E30" s="4">
        <v>16032.900000000001</v>
      </c>
      <c r="F30" s="4">
        <v>6194.76</v>
      </c>
      <c r="G30" s="4">
        <v>62194.080000000002</v>
      </c>
      <c r="H30" s="4">
        <v>13449.6</v>
      </c>
      <c r="I30" s="4"/>
      <c r="J30" s="4">
        <v>231797.34</v>
      </c>
    </row>
    <row r="31" spans="1:10" x14ac:dyDescent="0.3">
      <c r="A31" s="2" t="s">
        <v>309</v>
      </c>
      <c r="B31" s="3" t="s">
        <v>214</v>
      </c>
      <c r="C31" s="4"/>
      <c r="D31" s="4"/>
      <c r="E31" s="4">
        <v>48642.57</v>
      </c>
      <c r="F31" s="4">
        <v>0</v>
      </c>
      <c r="G31" s="4">
        <v>563.77</v>
      </c>
      <c r="H31" s="4">
        <v>193575.78</v>
      </c>
      <c r="I31" s="4"/>
      <c r="J31" s="4">
        <v>242782.12</v>
      </c>
    </row>
    <row r="32" spans="1:10" x14ac:dyDescent="0.3">
      <c r="A32" s="2" t="s">
        <v>353</v>
      </c>
      <c r="B32" s="3" t="s">
        <v>214</v>
      </c>
      <c r="C32" s="4"/>
      <c r="D32" s="4"/>
      <c r="E32" s="4"/>
      <c r="F32" s="4">
        <v>29685</v>
      </c>
      <c r="G32" s="4">
        <v>85019.7</v>
      </c>
      <c r="H32" s="4">
        <v>55094.64</v>
      </c>
      <c r="I32" s="4">
        <v>54763.8</v>
      </c>
      <c r="J32" s="4">
        <v>224563.14</v>
      </c>
    </row>
    <row r="33" spans="1:10" x14ac:dyDescent="0.3">
      <c r="A33" s="2" t="s">
        <v>48</v>
      </c>
      <c r="B33" s="3" t="s">
        <v>49</v>
      </c>
      <c r="C33" s="4"/>
      <c r="D33" s="4"/>
      <c r="E33" s="4">
        <v>22724.799999999999</v>
      </c>
      <c r="F33" s="4">
        <v>4602</v>
      </c>
      <c r="G33" s="4">
        <v>42701.919999999998</v>
      </c>
      <c r="H33" s="4">
        <v>105224.82</v>
      </c>
      <c r="I33" s="4">
        <v>7973.78</v>
      </c>
      <c r="J33" s="4">
        <v>183227.32</v>
      </c>
    </row>
    <row r="34" spans="1:10" x14ac:dyDescent="0.3">
      <c r="A34" s="2" t="s">
        <v>213</v>
      </c>
      <c r="B34" s="3" t="s">
        <v>214</v>
      </c>
      <c r="C34" s="4">
        <v>260855.55999999997</v>
      </c>
      <c r="D34" s="4">
        <v>-79326.679999999993</v>
      </c>
      <c r="E34" s="4"/>
      <c r="F34" s="4"/>
      <c r="G34" s="4"/>
      <c r="H34" s="4"/>
      <c r="I34" s="4"/>
      <c r="J34" s="4">
        <v>181528.87999999998</v>
      </c>
    </row>
    <row r="35" spans="1:10" x14ac:dyDescent="0.3">
      <c r="A35" s="16" t="s">
        <v>221</v>
      </c>
      <c r="B35" s="3" t="s">
        <v>3</v>
      </c>
      <c r="C35" s="4">
        <v>64120.79</v>
      </c>
      <c r="D35" s="4">
        <v>76150</v>
      </c>
      <c r="E35" s="4"/>
      <c r="F35" s="4"/>
      <c r="G35" s="4">
        <v>20926.32</v>
      </c>
      <c r="H35" s="4"/>
      <c r="I35" s="4"/>
      <c r="J35" s="4">
        <v>161197.11000000002</v>
      </c>
    </row>
    <row r="36" spans="1:10" x14ac:dyDescent="0.3">
      <c r="A36" s="2"/>
      <c r="B36" s="3" t="s">
        <v>222</v>
      </c>
      <c r="C36" s="4">
        <v>20175.75</v>
      </c>
      <c r="D36" s="4"/>
      <c r="E36" s="4"/>
      <c r="F36" s="4"/>
      <c r="G36" s="4"/>
      <c r="H36" s="4"/>
      <c r="I36" s="4"/>
      <c r="J36" s="4">
        <v>20175.75</v>
      </c>
    </row>
    <row r="37" spans="1:10" x14ac:dyDescent="0.3">
      <c r="A37" s="2" t="s">
        <v>380</v>
      </c>
      <c r="B37" s="3" t="s">
        <v>49</v>
      </c>
      <c r="C37" s="4"/>
      <c r="D37" s="4"/>
      <c r="E37" s="4"/>
      <c r="F37" s="4"/>
      <c r="G37" s="4">
        <v>170341.24000000002</v>
      </c>
      <c r="H37" s="4"/>
      <c r="I37" s="4"/>
      <c r="J37" s="4">
        <v>170341.24000000002</v>
      </c>
    </row>
    <row r="38" spans="1:10" x14ac:dyDescent="0.3">
      <c r="A38" s="2" t="s">
        <v>237</v>
      </c>
      <c r="B38" s="3" t="s">
        <v>3</v>
      </c>
      <c r="C38" s="4">
        <v>28180</v>
      </c>
      <c r="D38" s="4">
        <v>40743</v>
      </c>
      <c r="E38" s="4">
        <v>34473.25</v>
      </c>
      <c r="F38" s="4">
        <v>33453</v>
      </c>
      <c r="G38" s="4">
        <v>21147.170000000002</v>
      </c>
      <c r="H38" s="4">
        <v>5402.54</v>
      </c>
      <c r="I38" s="4">
        <v>5319.6</v>
      </c>
      <c r="J38" s="4">
        <v>168718.56000000003</v>
      </c>
    </row>
    <row r="39" spans="1:10" x14ac:dyDescent="0.3">
      <c r="A39" s="2" t="s">
        <v>354</v>
      </c>
      <c r="B39" s="3" t="s">
        <v>49</v>
      </c>
      <c r="C39" s="4"/>
      <c r="D39" s="4"/>
      <c r="E39" s="4"/>
      <c r="F39" s="4">
        <v>18013.599999999999</v>
      </c>
      <c r="G39" s="4">
        <v>15602.65</v>
      </c>
      <c r="H39" s="4">
        <v>130550</v>
      </c>
      <c r="I39" s="4"/>
      <c r="J39" s="4">
        <v>164166.25</v>
      </c>
    </row>
    <row r="40" spans="1:10" x14ac:dyDescent="0.3">
      <c r="A40" s="2" t="s">
        <v>348</v>
      </c>
      <c r="B40" s="3" t="s">
        <v>13</v>
      </c>
      <c r="C40" s="4"/>
      <c r="D40" s="4"/>
      <c r="E40" s="4"/>
      <c r="F40" s="4">
        <v>144624.26</v>
      </c>
      <c r="G40" s="4"/>
      <c r="H40" s="4"/>
      <c r="I40" s="4"/>
      <c r="J40" s="4">
        <v>144624.26</v>
      </c>
    </row>
    <row r="41" spans="1:10" x14ac:dyDescent="0.3">
      <c r="A41" s="2" t="s">
        <v>381</v>
      </c>
      <c r="B41" s="3" t="s">
        <v>3</v>
      </c>
      <c r="C41" s="4"/>
      <c r="D41" s="4"/>
      <c r="E41" s="4"/>
      <c r="F41" s="4"/>
      <c r="G41" s="4">
        <v>138171.65</v>
      </c>
      <c r="H41" s="4"/>
      <c r="I41" s="4"/>
      <c r="J41" s="4">
        <v>138171.65</v>
      </c>
    </row>
    <row r="42" spans="1:10" x14ac:dyDescent="0.3">
      <c r="A42" s="2" t="s">
        <v>220</v>
      </c>
      <c r="B42" s="3" t="s">
        <v>15</v>
      </c>
      <c r="C42" s="4">
        <v>135709.9</v>
      </c>
      <c r="D42" s="4"/>
      <c r="E42" s="4"/>
      <c r="F42" s="4"/>
      <c r="G42" s="4"/>
      <c r="H42" s="4"/>
      <c r="I42" s="4"/>
      <c r="J42" s="4">
        <v>135709.9</v>
      </c>
    </row>
    <row r="43" spans="1:10" x14ac:dyDescent="0.3">
      <c r="A43" s="16" t="s">
        <v>239</v>
      </c>
      <c r="B43" s="3" t="s">
        <v>3</v>
      </c>
      <c r="C43" s="4"/>
      <c r="D43" s="4">
        <v>12741.440000000002</v>
      </c>
      <c r="E43" s="4">
        <v>16587</v>
      </c>
      <c r="F43" s="4">
        <v>1500.79</v>
      </c>
      <c r="G43" s="4"/>
      <c r="H43" s="4"/>
      <c r="I43" s="4"/>
      <c r="J43" s="4">
        <v>30829.230000000003</v>
      </c>
    </row>
    <row r="44" spans="1:10" x14ac:dyDescent="0.3">
      <c r="A44" s="2"/>
      <c r="B44" s="3" t="s">
        <v>173</v>
      </c>
      <c r="C44" s="4">
        <v>22356</v>
      </c>
      <c r="D44" s="4">
        <v>5992.8</v>
      </c>
      <c r="E44" s="4">
        <v>26865</v>
      </c>
      <c r="F44" s="4">
        <v>22431</v>
      </c>
      <c r="G44" s="4">
        <v>0</v>
      </c>
      <c r="H44" s="4">
        <v>25893.45</v>
      </c>
      <c r="I44" s="4">
        <v>0</v>
      </c>
      <c r="J44" s="4">
        <v>103538.25</v>
      </c>
    </row>
    <row r="45" spans="1:10" x14ac:dyDescent="0.3">
      <c r="A45" s="2" t="s">
        <v>231</v>
      </c>
      <c r="B45" s="3" t="s">
        <v>8</v>
      </c>
      <c r="C45" s="4">
        <v>47973.53</v>
      </c>
      <c r="D45" s="4">
        <v>17268.25</v>
      </c>
      <c r="E45" s="4"/>
      <c r="F45" s="4">
        <v>20770.72</v>
      </c>
      <c r="G45" s="4">
        <v>43146.43</v>
      </c>
      <c r="H45" s="4"/>
      <c r="I45" s="4"/>
      <c r="J45" s="4">
        <v>129158.93</v>
      </c>
    </row>
    <row r="46" spans="1:10" x14ac:dyDescent="0.3">
      <c r="A46" s="2" t="s">
        <v>382</v>
      </c>
      <c r="B46" s="3" t="s">
        <v>3</v>
      </c>
      <c r="C46" s="4"/>
      <c r="D46" s="4"/>
      <c r="E46" s="4"/>
      <c r="F46" s="4"/>
      <c r="G46" s="4">
        <v>122491.43999999999</v>
      </c>
      <c r="H46" s="4">
        <v>0</v>
      </c>
      <c r="I46" s="4"/>
      <c r="J46" s="4">
        <v>122491.43999999999</v>
      </c>
    </row>
    <row r="47" spans="1:10" x14ac:dyDescent="0.3">
      <c r="A47" s="2" t="s">
        <v>321</v>
      </c>
      <c r="B47" s="3" t="s">
        <v>160</v>
      </c>
      <c r="C47" s="4"/>
      <c r="D47" s="4"/>
      <c r="E47" s="4">
        <v>14098.2</v>
      </c>
      <c r="F47" s="4">
        <v>37090.050000000003</v>
      </c>
      <c r="G47" s="4">
        <v>24703.62</v>
      </c>
      <c r="H47" s="4">
        <v>42185.53</v>
      </c>
      <c r="I47" s="4"/>
      <c r="J47" s="4">
        <v>118077.4</v>
      </c>
    </row>
    <row r="48" spans="1:10" x14ac:dyDescent="0.3">
      <c r="A48" s="2" t="s">
        <v>253</v>
      </c>
      <c r="B48" s="3" t="s">
        <v>3</v>
      </c>
      <c r="C48" s="4">
        <v>9666.43</v>
      </c>
      <c r="D48" s="4">
        <v>53748.19</v>
      </c>
      <c r="E48" s="4">
        <v>6553.79</v>
      </c>
      <c r="F48" s="4">
        <v>13959.599999999999</v>
      </c>
      <c r="G48" s="4">
        <v>9650.4199999999983</v>
      </c>
      <c r="H48" s="4">
        <v>20226.190000000002</v>
      </c>
      <c r="I48" s="4">
        <v>1952.67</v>
      </c>
      <c r="J48" s="4">
        <v>115757.29000000001</v>
      </c>
    </row>
    <row r="49" spans="1:10" x14ac:dyDescent="0.3">
      <c r="A49" s="2" t="s">
        <v>308</v>
      </c>
      <c r="B49" s="3" t="s">
        <v>8</v>
      </c>
      <c r="C49" s="4"/>
      <c r="D49" s="4"/>
      <c r="E49" s="4">
        <v>73277.5</v>
      </c>
      <c r="F49" s="4">
        <v>41670.400000000001</v>
      </c>
      <c r="G49" s="4"/>
      <c r="H49" s="4"/>
      <c r="I49" s="4"/>
      <c r="J49" s="4">
        <v>114947.9</v>
      </c>
    </row>
    <row r="50" spans="1:10" x14ac:dyDescent="0.3">
      <c r="A50" s="2" t="s">
        <v>403</v>
      </c>
      <c r="B50" s="3" t="s">
        <v>160</v>
      </c>
      <c r="C50" s="4"/>
      <c r="D50" s="4"/>
      <c r="E50" s="4"/>
      <c r="F50" s="4"/>
      <c r="G50" s="4">
        <v>4430.79</v>
      </c>
      <c r="H50" s="4">
        <v>108287.31</v>
      </c>
      <c r="I50" s="4">
        <v>0</v>
      </c>
      <c r="J50" s="4">
        <v>112718.09999999999</v>
      </c>
    </row>
    <row r="51" spans="1:10" x14ac:dyDescent="0.3">
      <c r="A51" s="2" t="s">
        <v>179</v>
      </c>
      <c r="B51" s="3" t="s">
        <v>8</v>
      </c>
      <c r="C51" s="4">
        <v>48670.5</v>
      </c>
      <c r="D51" s="4">
        <v>27199.15</v>
      </c>
      <c r="E51" s="4">
        <v>33190.620000000003</v>
      </c>
      <c r="F51" s="4"/>
      <c r="G51" s="4"/>
      <c r="H51" s="4"/>
      <c r="I51" s="4"/>
      <c r="J51" s="4">
        <v>109060.26999999999</v>
      </c>
    </row>
    <row r="52" spans="1:10" x14ac:dyDescent="0.3">
      <c r="A52" s="2" t="s">
        <v>197</v>
      </c>
      <c r="B52" s="3" t="s">
        <v>173</v>
      </c>
      <c r="C52" s="4"/>
      <c r="D52" s="4"/>
      <c r="E52" s="4"/>
      <c r="F52" s="4"/>
      <c r="G52" s="4"/>
      <c r="H52" s="4">
        <v>107333.69</v>
      </c>
      <c r="I52" s="4"/>
      <c r="J52" s="4">
        <v>107333.69</v>
      </c>
    </row>
    <row r="53" spans="1:10" x14ac:dyDescent="0.3">
      <c r="A53" s="2" t="s">
        <v>223</v>
      </c>
      <c r="B53" s="3" t="s">
        <v>15</v>
      </c>
      <c r="C53" s="4">
        <v>72701.070000000022</v>
      </c>
      <c r="D53" s="4">
        <v>12488.54</v>
      </c>
      <c r="E53" s="4"/>
      <c r="F53" s="4">
        <v>15597.84</v>
      </c>
      <c r="G53" s="4"/>
      <c r="H53" s="4"/>
      <c r="I53" s="4"/>
      <c r="J53" s="4">
        <v>100787.45000000001</v>
      </c>
    </row>
    <row r="54" spans="1:10" x14ac:dyDescent="0.3">
      <c r="A54" s="16" t="s">
        <v>337</v>
      </c>
      <c r="B54" s="3" t="s">
        <v>3</v>
      </c>
      <c r="C54" s="4"/>
      <c r="D54" s="4"/>
      <c r="E54" s="4"/>
      <c r="F54" s="4"/>
      <c r="G54" s="4">
        <v>7748.8600000000006</v>
      </c>
      <c r="H54" s="4"/>
      <c r="I54" s="4"/>
      <c r="J54" s="4">
        <v>7748.8600000000006</v>
      </c>
    </row>
    <row r="55" spans="1:10" x14ac:dyDescent="0.3">
      <c r="A55" s="2"/>
      <c r="B55" s="3" t="s">
        <v>214</v>
      </c>
      <c r="C55" s="4"/>
      <c r="D55" s="4"/>
      <c r="E55" s="4">
        <v>2172.44</v>
      </c>
      <c r="F55" s="4">
        <v>42185.1</v>
      </c>
      <c r="G55" s="4">
        <v>17751.429999999997</v>
      </c>
      <c r="H55" s="4">
        <v>26266.559999999998</v>
      </c>
      <c r="I55" s="4"/>
      <c r="J55" s="4">
        <v>88375.53</v>
      </c>
    </row>
    <row r="56" spans="1:10" x14ac:dyDescent="0.3">
      <c r="A56" s="2" t="s">
        <v>245</v>
      </c>
      <c r="B56" s="3" t="s">
        <v>226</v>
      </c>
      <c r="C56" s="4">
        <v>14234.52</v>
      </c>
      <c r="D56" s="4">
        <v>38584.18</v>
      </c>
      <c r="E56" s="4">
        <v>19936.21</v>
      </c>
      <c r="F56" s="4">
        <v>2766.45</v>
      </c>
      <c r="G56" s="4"/>
      <c r="H56" s="4">
        <v>11452.02</v>
      </c>
      <c r="I56" s="4">
        <v>7261.44</v>
      </c>
      <c r="J56" s="4">
        <v>94234.82</v>
      </c>
    </row>
    <row r="57" spans="1:10" x14ac:dyDescent="0.3">
      <c r="A57" s="2" t="s">
        <v>319</v>
      </c>
      <c r="B57" s="3" t="s">
        <v>160</v>
      </c>
      <c r="C57" s="4"/>
      <c r="D57" s="4"/>
      <c r="E57" s="4">
        <v>16767.61</v>
      </c>
      <c r="F57" s="4">
        <v>63247.369999999995</v>
      </c>
      <c r="G57" s="4">
        <v>13753.92</v>
      </c>
      <c r="H57" s="4"/>
      <c r="I57" s="4"/>
      <c r="J57" s="4">
        <v>93768.9</v>
      </c>
    </row>
    <row r="58" spans="1:10" x14ac:dyDescent="0.3">
      <c r="A58" s="2" t="s">
        <v>383</v>
      </c>
      <c r="B58" s="3" t="s">
        <v>160</v>
      </c>
      <c r="C58" s="4"/>
      <c r="D58" s="4"/>
      <c r="E58" s="4"/>
      <c r="F58" s="4"/>
      <c r="G58" s="4">
        <v>45871.329999999987</v>
      </c>
      <c r="H58" s="4">
        <v>45409.38</v>
      </c>
      <c r="I58" s="4"/>
      <c r="J58" s="4">
        <v>91280.709999999992</v>
      </c>
    </row>
    <row r="59" spans="1:10" x14ac:dyDescent="0.3">
      <c r="A59" s="2" t="s">
        <v>420</v>
      </c>
      <c r="B59" s="3" t="s">
        <v>131</v>
      </c>
      <c r="C59" s="4"/>
      <c r="D59" s="4"/>
      <c r="E59" s="4"/>
      <c r="F59" s="4"/>
      <c r="G59" s="4"/>
      <c r="H59" s="4">
        <v>89926.85</v>
      </c>
      <c r="I59" s="4"/>
      <c r="J59" s="4">
        <v>89926.85</v>
      </c>
    </row>
    <row r="60" spans="1:10" x14ac:dyDescent="0.3">
      <c r="A60" s="2" t="s">
        <v>384</v>
      </c>
      <c r="B60" s="3" t="s">
        <v>8</v>
      </c>
      <c r="C60" s="4"/>
      <c r="D60" s="4"/>
      <c r="E60" s="4"/>
      <c r="F60" s="4"/>
      <c r="G60" s="4">
        <v>31727.809999999998</v>
      </c>
      <c r="H60" s="4">
        <v>58192.95</v>
      </c>
      <c r="I60" s="4"/>
      <c r="J60" s="4">
        <v>89920.76</v>
      </c>
    </row>
    <row r="61" spans="1:10" x14ac:dyDescent="0.3">
      <c r="A61" s="2" t="s">
        <v>349</v>
      </c>
      <c r="B61" s="3" t="s">
        <v>68</v>
      </c>
      <c r="C61" s="4"/>
      <c r="D61" s="4"/>
      <c r="E61" s="4"/>
      <c r="F61" s="4">
        <v>89121.23000000001</v>
      </c>
      <c r="G61" s="4"/>
      <c r="H61" s="4"/>
      <c r="I61" s="4"/>
      <c r="J61" s="4">
        <v>89121.23000000001</v>
      </c>
    </row>
    <row r="62" spans="1:10" x14ac:dyDescent="0.3">
      <c r="A62" s="2" t="s">
        <v>134</v>
      </c>
      <c r="B62" s="3" t="s">
        <v>3</v>
      </c>
      <c r="C62" s="4"/>
      <c r="D62" s="4"/>
      <c r="E62" s="4"/>
      <c r="F62" s="4">
        <v>40428.199999999997</v>
      </c>
      <c r="G62" s="4">
        <v>11808</v>
      </c>
      <c r="H62" s="4">
        <v>18384</v>
      </c>
      <c r="I62" s="4">
        <v>18142.400000000001</v>
      </c>
      <c r="J62" s="4">
        <v>88762.6</v>
      </c>
    </row>
    <row r="63" spans="1:10" x14ac:dyDescent="0.3">
      <c r="A63" s="2" t="s">
        <v>311</v>
      </c>
      <c r="B63" s="3" t="s">
        <v>3</v>
      </c>
      <c r="C63" s="4"/>
      <c r="D63" s="4"/>
      <c r="E63" s="4">
        <v>36716.520000000004</v>
      </c>
      <c r="F63" s="4"/>
      <c r="G63" s="4">
        <v>7827.96</v>
      </c>
      <c r="H63" s="4">
        <v>36336</v>
      </c>
      <c r="I63" s="4"/>
      <c r="J63" s="4">
        <v>80880.48000000001</v>
      </c>
    </row>
    <row r="64" spans="1:10" x14ac:dyDescent="0.3">
      <c r="A64" s="2" t="s">
        <v>274</v>
      </c>
      <c r="B64" s="3" t="s">
        <v>214</v>
      </c>
      <c r="C64" s="4">
        <v>977.92000000000007</v>
      </c>
      <c r="D64" s="4">
        <v>33174.9</v>
      </c>
      <c r="E64" s="4"/>
      <c r="F64" s="4">
        <v>13360.07</v>
      </c>
      <c r="G64" s="4">
        <v>11476.27</v>
      </c>
      <c r="H64" s="4">
        <v>21584.29</v>
      </c>
      <c r="I64" s="4"/>
      <c r="J64" s="4">
        <v>80573.450000000012</v>
      </c>
    </row>
    <row r="65" spans="1:10" x14ac:dyDescent="0.3">
      <c r="A65" s="2" t="s">
        <v>307</v>
      </c>
      <c r="B65" s="3" t="s">
        <v>28</v>
      </c>
      <c r="C65" s="4"/>
      <c r="D65" s="4"/>
      <c r="E65" s="4">
        <v>75811.679999999993</v>
      </c>
      <c r="F65" s="4"/>
      <c r="G65" s="4"/>
      <c r="H65" s="4"/>
      <c r="I65" s="4"/>
      <c r="J65" s="4">
        <v>75811.679999999993</v>
      </c>
    </row>
    <row r="66" spans="1:10" x14ac:dyDescent="0.3">
      <c r="A66" s="2" t="s">
        <v>315</v>
      </c>
      <c r="B66" s="3" t="s">
        <v>160</v>
      </c>
      <c r="C66" s="4"/>
      <c r="D66" s="4"/>
      <c r="E66" s="4">
        <v>22101.07</v>
      </c>
      <c r="F66" s="4">
        <v>13747.369999999999</v>
      </c>
      <c r="G66" s="4">
        <v>14217.94</v>
      </c>
      <c r="H66" s="4">
        <v>24239.86</v>
      </c>
      <c r="I66" s="4"/>
      <c r="J66" s="4">
        <v>74306.240000000005</v>
      </c>
    </row>
    <row r="67" spans="1:10" x14ac:dyDescent="0.3">
      <c r="A67" s="16" t="s">
        <v>168</v>
      </c>
      <c r="B67" s="3" t="s">
        <v>3</v>
      </c>
      <c r="C67" s="4">
        <v>3621.24</v>
      </c>
      <c r="D67" s="4">
        <v>761.78</v>
      </c>
      <c r="E67" s="4">
        <v>4174.49</v>
      </c>
      <c r="F67" s="4"/>
      <c r="G67" s="4"/>
      <c r="H67" s="4"/>
      <c r="I67" s="4">
        <v>1339.2</v>
      </c>
      <c r="J67" s="4">
        <v>9896.7099999999991</v>
      </c>
    </row>
    <row r="68" spans="1:10" x14ac:dyDescent="0.3">
      <c r="A68" s="2"/>
      <c r="B68" s="3" t="s">
        <v>28</v>
      </c>
      <c r="C68" s="4">
        <v>588.68000000000006</v>
      </c>
      <c r="D68" s="4"/>
      <c r="E68" s="4"/>
      <c r="F68" s="4"/>
      <c r="G68" s="4">
        <v>50588.740000000005</v>
      </c>
      <c r="H68" s="4">
        <v>11301</v>
      </c>
      <c r="I68" s="4"/>
      <c r="J68" s="4">
        <v>62478.420000000006</v>
      </c>
    </row>
    <row r="69" spans="1:10" x14ac:dyDescent="0.3">
      <c r="A69" s="2" t="s">
        <v>350</v>
      </c>
      <c r="B69" s="3" t="s">
        <v>49</v>
      </c>
      <c r="C69" s="4"/>
      <c r="D69" s="4"/>
      <c r="E69" s="4"/>
      <c r="F69" s="4">
        <v>70051.8</v>
      </c>
      <c r="G69" s="4"/>
      <c r="H69" s="4"/>
      <c r="I69" s="4"/>
      <c r="J69" s="4">
        <v>70051.8</v>
      </c>
    </row>
    <row r="70" spans="1:10" x14ac:dyDescent="0.3">
      <c r="A70" s="2" t="s">
        <v>236</v>
      </c>
      <c r="B70" s="3" t="s">
        <v>3</v>
      </c>
      <c r="C70" s="4">
        <v>28868.98</v>
      </c>
      <c r="D70" s="4">
        <v>16447.919999999998</v>
      </c>
      <c r="E70" s="4"/>
      <c r="F70" s="4"/>
      <c r="G70" s="4"/>
      <c r="H70" s="4">
        <v>20965.599999999999</v>
      </c>
      <c r="I70" s="4"/>
      <c r="J70" s="4">
        <v>66282.5</v>
      </c>
    </row>
    <row r="71" spans="1:10" x14ac:dyDescent="0.3">
      <c r="A71" s="2" t="s">
        <v>397</v>
      </c>
      <c r="B71" s="3" t="s">
        <v>160</v>
      </c>
      <c r="C71" s="4"/>
      <c r="D71" s="4"/>
      <c r="E71" s="4"/>
      <c r="F71" s="4"/>
      <c r="G71" s="4">
        <v>7029.66</v>
      </c>
      <c r="H71" s="4">
        <v>39161.719999999994</v>
      </c>
      <c r="I71" s="4">
        <v>19460.77</v>
      </c>
      <c r="J71" s="4">
        <v>65652.149999999994</v>
      </c>
    </row>
    <row r="72" spans="1:10" x14ac:dyDescent="0.3">
      <c r="A72" s="2" t="s">
        <v>312</v>
      </c>
      <c r="B72" s="3" t="s">
        <v>3</v>
      </c>
      <c r="C72" s="4"/>
      <c r="D72" s="4"/>
      <c r="E72" s="4">
        <v>26595.200000000001</v>
      </c>
      <c r="F72" s="4"/>
      <c r="G72" s="4">
        <v>33161.760000000002</v>
      </c>
      <c r="H72" s="4"/>
      <c r="I72" s="4"/>
      <c r="J72" s="4">
        <v>59756.960000000006</v>
      </c>
    </row>
    <row r="73" spans="1:10" x14ac:dyDescent="0.3">
      <c r="A73" s="2" t="s">
        <v>357</v>
      </c>
      <c r="B73" s="3" t="s">
        <v>160</v>
      </c>
      <c r="C73" s="4"/>
      <c r="D73" s="4"/>
      <c r="E73" s="4"/>
      <c r="F73" s="4">
        <v>8957.4399999999987</v>
      </c>
      <c r="G73" s="4"/>
      <c r="H73" s="4">
        <v>50253.98000000001</v>
      </c>
      <c r="I73" s="4"/>
      <c r="J73" s="4">
        <v>59211.420000000013</v>
      </c>
    </row>
    <row r="74" spans="1:10" x14ac:dyDescent="0.3">
      <c r="A74" s="16" t="s">
        <v>153</v>
      </c>
      <c r="B74" s="3" t="s">
        <v>3</v>
      </c>
      <c r="C74" s="4"/>
      <c r="D74" s="4"/>
      <c r="E74" s="4"/>
      <c r="F74" s="4">
        <v>24506.55</v>
      </c>
      <c r="G74" s="4"/>
      <c r="H74" s="4">
        <v>17479.8</v>
      </c>
      <c r="I74" s="4"/>
      <c r="J74" s="4">
        <v>41986.35</v>
      </c>
    </row>
    <row r="75" spans="1:10" x14ac:dyDescent="0.3">
      <c r="A75" s="2"/>
      <c r="B75" s="3" t="s">
        <v>351</v>
      </c>
      <c r="C75" s="4"/>
      <c r="D75" s="4"/>
      <c r="E75" s="4"/>
      <c r="F75" s="4">
        <v>15778.549999999997</v>
      </c>
      <c r="G75" s="4"/>
      <c r="H75" s="4"/>
      <c r="I75" s="4"/>
      <c r="J75" s="4">
        <v>15778.549999999997</v>
      </c>
    </row>
    <row r="76" spans="1:10" x14ac:dyDescent="0.3">
      <c r="A76" s="2" t="s">
        <v>238</v>
      </c>
      <c r="B76" s="3" t="s">
        <v>13</v>
      </c>
      <c r="C76" s="4">
        <v>24093.75</v>
      </c>
      <c r="D76" s="4">
        <v>1830.96</v>
      </c>
      <c r="E76" s="4"/>
      <c r="F76" s="4"/>
      <c r="G76" s="4">
        <v>31452.6</v>
      </c>
      <c r="H76" s="4"/>
      <c r="I76" s="4"/>
      <c r="J76" s="4">
        <v>57377.31</v>
      </c>
    </row>
    <row r="77" spans="1:10" x14ac:dyDescent="0.3">
      <c r="A77" s="2" t="s">
        <v>352</v>
      </c>
      <c r="B77" s="3" t="s">
        <v>13</v>
      </c>
      <c r="C77" s="4"/>
      <c r="D77" s="4"/>
      <c r="E77" s="4"/>
      <c r="F77" s="4">
        <v>36758.86</v>
      </c>
      <c r="G77" s="4">
        <v>18774.91</v>
      </c>
      <c r="H77" s="4"/>
      <c r="I77" s="4"/>
      <c r="J77" s="4">
        <v>55533.770000000004</v>
      </c>
    </row>
    <row r="78" spans="1:10" x14ac:dyDescent="0.3">
      <c r="A78" s="16" t="s">
        <v>283</v>
      </c>
      <c r="B78" s="3" t="s">
        <v>3</v>
      </c>
      <c r="C78" s="4"/>
      <c r="D78" s="4">
        <v>22200.25</v>
      </c>
      <c r="E78" s="4"/>
      <c r="F78" s="4"/>
      <c r="G78" s="4"/>
      <c r="H78" s="4"/>
      <c r="I78" s="4"/>
      <c r="J78" s="4">
        <v>22200.25</v>
      </c>
    </row>
    <row r="79" spans="1:10" x14ac:dyDescent="0.3">
      <c r="A79" s="2"/>
      <c r="B79" s="3" t="s">
        <v>13</v>
      </c>
      <c r="C79" s="4"/>
      <c r="D79" s="4"/>
      <c r="E79" s="4"/>
      <c r="F79" s="4"/>
      <c r="G79" s="4">
        <v>30670.85</v>
      </c>
      <c r="H79" s="4"/>
      <c r="I79" s="4"/>
      <c r="J79" s="4">
        <v>30670.85</v>
      </c>
    </row>
    <row r="80" spans="1:10" x14ac:dyDescent="0.3">
      <c r="A80" s="2" t="s">
        <v>229</v>
      </c>
      <c r="B80" s="3" t="s">
        <v>13</v>
      </c>
      <c r="C80" s="4">
        <v>49265.86</v>
      </c>
      <c r="D80" s="4"/>
      <c r="E80" s="4"/>
      <c r="F80" s="4"/>
      <c r="G80" s="4"/>
      <c r="H80" s="4"/>
      <c r="I80" s="4"/>
      <c r="J80" s="4">
        <v>49265.86</v>
      </c>
    </row>
    <row r="81" spans="1:10" x14ac:dyDescent="0.3">
      <c r="A81" s="2" t="s">
        <v>310</v>
      </c>
      <c r="B81" s="3" t="s">
        <v>3</v>
      </c>
      <c r="C81" s="4"/>
      <c r="D81" s="4"/>
      <c r="E81" s="4">
        <v>37315.199999999997</v>
      </c>
      <c r="F81" s="4"/>
      <c r="G81" s="4">
        <v>10762.56</v>
      </c>
      <c r="H81" s="4"/>
      <c r="I81" s="4"/>
      <c r="J81" s="4">
        <v>48077.759999999995</v>
      </c>
    </row>
    <row r="82" spans="1:10" x14ac:dyDescent="0.3">
      <c r="A82" s="2" t="s">
        <v>248</v>
      </c>
      <c r="B82" s="3" t="s">
        <v>3</v>
      </c>
      <c r="C82" s="4">
        <v>13420.300000000001</v>
      </c>
      <c r="D82" s="4">
        <v>12655.65</v>
      </c>
      <c r="E82" s="4"/>
      <c r="F82" s="4"/>
      <c r="G82" s="4"/>
      <c r="H82" s="4"/>
      <c r="I82" s="4">
        <v>21720.48</v>
      </c>
      <c r="J82" s="4">
        <v>47796.43</v>
      </c>
    </row>
    <row r="83" spans="1:10" x14ac:dyDescent="0.3">
      <c r="A83" s="2" t="s">
        <v>329</v>
      </c>
      <c r="B83" s="3" t="s">
        <v>5</v>
      </c>
      <c r="C83" s="4"/>
      <c r="D83" s="4"/>
      <c r="E83" s="4">
        <v>7457.5199999999995</v>
      </c>
      <c r="F83" s="4">
        <v>27367.85</v>
      </c>
      <c r="G83" s="4">
        <v>9445.48</v>
      </c>
      <c r="H83" s="4">
        <v>3406.13</v>
      </c>
      <c r="I83" s="4"/>
      <c r="J83" s="4">
        <v>47676.979999999989</v>
      </c>
    </row>
    <row r="84" spans="1:10" x14ac:dyDescent="0.3">
      <c r="A84" s="2" t="s">
        <v>325</v>
      </c>
      <c r="B84" s="3" t="s">
        <v>160</v>
      </c>
      <c r="C84" s="4"/>
      <c r="D84" s="4"/>
      <c r="E84" s="4">
        <v>9414.4300000000021</v>
      </c>
      <c r="F84" s="4">
        <v>11184.02</v>
      </c>
      <c r="G84" s="4">
        <v>9835.98</v>
      </c>
      <c r="H84" s="4">
        <v>13796.27</v>
      </c>
      <c r="I84" s="4"/>
      <c r="J84" s="4">
        <v>44230.700000000004</v>
      </c>
    </row>
    <row r="85" spans="1:10" x14ac:dyDescent="0.3">
      <c r="A85" s="2" t="s">
        <v>320</v>
      </c>
      <c r="B85" s="3" t="s">
        <v>160</v>
      </c>
      <c r="C85" s="4"/>
      <c r="D85" s="4"/>
      <c r="E85" s="4">
        <v>15453.81</v>
      </c>
      <c r="F85" s="4">
        <v>25361.040000000001</v>
      </c>
      <c r="G85" s="4"/>
      <c r="H85" s="4"/>
      <c r="I85" s="4"/>
      <c r="J85" s="4">
        <v>40814.85</v>
      </c>
    </row>
    <row r="86" spans="1:10" x14ac:dyDescent="0.3">
      <c r="A86" s="2" t="s">
        <v>284</v>
      </c>
      <c r="B86" s="3" t="s">
        <v>214</v>
      </c>
      <c r="C86" s="4"/>
      <c r="D86" s="4">
        <v>17308.800000000003</v>
      </c>
      <c r="E86" s="4">
        <v>14977.92</v>
      </c>
      <c r="F86" s="4"/>
      <c r="G86" s="4"/>
      <c r="H86" s="4">
        <v>4831.49</v>
      </c>
      <c r="I86" s="4"/>
      <c r="J86" s="4">
        <v>37118.21</v>
      </c>
    </row>
    <row r="87" spans="1:10" x14ac:dyDescent="0.3">
      <c r="A87" s="2" t="s">
        <v>275</v>
      </c>
      <c r="B87" s="3" t="s">
        <v>214</v>
      </c>
      <c r="C87" s="4">
        <v>593.64</v>
      </c>
      <c r="D87" s="4"/>
      <c r="E87" s="4">
        <v>5028.66</v>
      </c>
      <c r="F87" s="4"/>
      <c r="G87" s="4"/>
      <c r="H87" s="4">
        <v>14017.29</v>
      </c>
      <c r="I87" s="4">
        <v>17027.400000000001</v>
      </c>
      <c r="J87" s="4">
        <v>36666.990000000005</v>
      </c>
    </row>
    <row r="88" spans="1:10" x14ac:dyDescent="0.3">
      <c r="A88" s="2" t="s">
        <v>326</v>
      </c>
      <c r="B88" s="3" t="s">
        <v>5</v>
      </c>
      <c r="C88" s="4"/>
      <c r="D88" s="4"/>
      <c r="E88" s="4">
        <v>8921.2999999999993</v>
      </c>
      <c r="F88" s="4"/>
      <c r="G88" s="4">
        <v>14188.6</v>
      </c>
      <c r="H88" s="4">
        <v>6865.2</v>
      </c>
      <c r="I88" s="4">
        <v>6685.2</v>
      </c>
      <c r="J88" s="4">
        <v>36660.300000000003</v>
      </c>
    </row>
    <row r="89" spans="1:10" x14ac:dyDescent="0.3">
      <c r="A89" s="2" t="s">
        <v>233</v>
      </c>
      <c r="B89" s="3" t="s">
        <v>28</v>
      </c>
      <c r="C89" s="4">
        <v>33624.449999999997</v>
      </c>
      <c r="D89" s="4">
        <v>2857.6</v>
      </c>
      <c r="E89" s="4"/>
      <c r="F89" s="4"/>
      <c r="G89" s="4"/>
      <c r="H89" s="4"/>
      <c r="I89" s="4"/>
      <c r="J89" s="4">
        <v>36482.049999999996</v>
      </c>
    </row>
    <row r="90" spans="1:10" x14ac:dyDescent="0.3">
      <c r="A90" s="2" t="s">
        <v>318</v>
      </c>
      <c r="B90" s="3" t="s">
        <v>3</v>
      </c>
      <c r="C90" s="4"/>
      <c r="D90" s="4"/>
      <c r="E90" s="4">
        <v>17470.73</v>
      </c>
      <c r="F90" s="4"/>
      <c r="G90" s="4">
        <v>17871.490000000002</v>
      </c>
      <c r="H90" s="4"/>
      <c r="I90" s="4"/>
      <c r="J90" s="4">
        <v>35342.22</v>
      </c>
    </row>
    <row r="91" spans="1:10" x14ac:dyDescent="0.3">
      <c r="A91" s="2" t="s">
        <v>367</v>
      </c>
      <c r="B91" s="3" t="s">
        <v>13</v>
      </c>
      <c r="C91" s="4"/>
      <c r="D91" s="4"/>
      <c r="E91" s="4"/>
      <c r="F91" s="4">
        <v>3971.84</v>
      </c>
      <c r="G91" s="4"/>
      <c r="H91" s="4">
        <v>13186.86</v>
      </c>
      <c r="I91" s="4">
        <v>17392.48</v>
      </c>
      <c r="J91" s="4">
        <v>34551.18</v>
      </c>
    </row>
    <row r="92" spans="1:10" x14ac:dyDescent="0.3">
      <c r="A92" s="16" t="s">
        <v>271</v>
      </c>
      <c r="B92" s="3" t="s">
        <v>3</v>
      </c>
      <c r="C92" s="4">
        <v>1445.04</v>
      </c>
      <c r="D92" s="4"/>
      <c r="E92" s="4">
        <v>26738.400000000001</v>
      </c>
      <c r="F92" s="4"/>
      <c r="G92" s="4"/>
      <c r="H92" s="4"/>
      <c r="I92" s="4"/>
      <c r="J92" s="4">
        <v>28183.440000000002</v>
      </c>
    </row>
    <row r="93" spans="1:10" x14ac:dyDescent="0.3">
      <c r="A93" s="2"/>
      <c r="B93" s="3" t="s">
        <v>160</v>
      </c>
      <c r="C93" s="4"/>
      <c r="D93" s="4"/>
      <c r="E93" s="4"/>
      <c r="F93" s="4"/>
      <c r="G93" s="4"/>
      <c r="H93" s="4">
        <v>5974.4</v>
      </c>
      <c r="I93" s="4"/>
      <c r="J93" s="4">
        <v>5974.4</v>
      </c>
    </row>
    <row r="94" spans="1:10" x14ac:dyDescent="0.3">
      <c r="A94" s="2" t="s">
        <v>92</v>
      </c>
      <c r="B94" s="3" t="s">
        <v>13</v>
      </c>
      <c r="C94" s="4"/>
      <c r="D94" s="4"/>
      <c r="E94" s="4"/>
      <c r="F94" s="4"/>
      <c r="G94" s="4">
        <v>23187.46</v>
      </c>
      <c r="H94" s="4">
        <v>10572.48</v>
      </c>
      <c r="I94" s="4"/>
      <c r="J94" s="4">
        <v>33759.94</v>
      </c>
    </row>
    <row r="95" spans="1:10" x14ac:dyDescent="0.3">
      <c r="A95" s="2" t="s">
        <v>234</v>
      </c>
      <c r="B95" s="3" t="s">
        <v>222</v>
      </c>
      <c r="C95" s="4">
        <v>33051.85</v>
      </c>
      <c r="D95" s="4"/>
      <c r="E95" s="4"/>
      <c r="F95" s="4"/>
      <c r="G95" s="4"/>
      <c r="H95" s="4"/>
      <c r="I95" s="4"/>
      <c r="J95" s="4">
        <v>33051.85</v>
      </c>
    </row>
    <row r="96" spans="1:10" x14ac:dyDescent="0.3">
      <c r="A96" s="2" t="s">
        <v>421</v>
      </c>
      <c r="B96" s="3" t="s">
        <v>3</v>
      </c>
      <c r="C96" s="4"/>
      <c r="D96" s="4"/>
      <c r="E96" s="4"/>
      <c r="F96" s="4"/>
      <c r="G96" s="4"/>
      <c r="H96" s="4">
        <v>32917.68</v>
      </c>
      <c r="I96" s="4"/>
      <c r="J96" s="4">
        <v>32917.68</v>
      </c>
    </row>
    <row r="97" spans="1:10" x14ac:dyDescent="0.3">
      <c r="A97" s="2" t="s">
        <v>388</v>
      </c>
      <c r="B97" s="3" t="s">
        <v>13</v>
      </c>
      <c r="C97" s="4"/>
      <c r="D97" s="4"/>
      <c r="E97" s="4"/>
      <c r="F97" s="4"/>
      <c r="G97" s="4">
        <v>17381.38</v>
      </c>
      <c r="H97" s="4"/>
      <c r="I97" s="4">
        <v>15220.22</v>
      </c>
      <c r="J97" s="4">
        <v>32601.599999999999</v>
      </c>
    </row>
    <row r="98" spans="1:10" x14ac:dyDescent="0.3">
      <c r="A98" s="2" t="s">
        <v>285</v>
      </c>
      <c r="B98" s="3" t="s">
        <v>28</v>
      </c>
      <c r="C98" s="4"/>
      <c r="D98" s="4">
        <v>12480</v>
      </c>
      <c r="E98" s="4">
        <v>19890</v>
      </c>
      <c r="F98" s="4"/>
      <c r="G98" s="4"/>
      <c r="H98" s="4"/>
      <c r="I98" s="4"/>
      <c r="J98" s="4">
        <v>32370</v>
      </c>
    </row>
    <row r="99" spans="1:10" x14ac:dyDescent="0.3">
      <c r="A99" s="2" t="s">
        <v>244</v>
      </c>
      <c r="B99" s="3" t="s">
        <v>3</v>
      </c>
      <c r="C99" s="4">
        <v>14351.04</v>
      </c>
      <c r="D99" s="4"/>
      <c r="E99" s="4">
        <v>17988.099999999999</v>
      </c>
      <c r="F99" s="4"/>
      <c r="G99" s="4"/>
      <c r="H99" s="4"/>
      <c r="I99" s="4"/>
      <c r="J99" s="4">
        <v>32339.14</v>
      </c>
    </row>
    <row r="100" spans="1:10" x14ac:dyDescent="0.3">
      <c r="A100" s="16" t="s">
        <v>286</v>
      </c>
      <c r="B100" s="3" t="s">
        <v>3</v>
      </c>
      <c r="C100" s="4"/>
      <c r="D100" s="4"/>
      <c r="E100" s="4"/>
      <c r="F100" s="4"/>
      <c r="G100" s="4">
        <v>9004.32</v>
      </c>
      <c r="H100" s="4">
        <v>12029.71</v>
      </c>
      <c r="I100" s="4"/>
      <c r="J100" s="4">
        <v>21034.03</v>
      </c>
    </row>
    <row r="101" spans="1:10" x14ac:dyDescent="0.3">
      <c r="A101" s="2"/>
      <c r="B101" s="3" t="s">
        <v>173</v>
      </c>
      <c r="C101" s="4"/>
      <c r="D101" s="4">
        <v>11135.52</v>
      </c>
      <c r="E101" s="4"/>
      <c r="F101" s="4"/>
      <c r="G101" s="4"/>
      <c r="H101" s="4"/>
      <c r="I101" s="4"/>
      <c r="J101" s="4">
        <v>11135.52</v>
      </c>
    </row>
    <row r="102" spans="1:10" x14ac:dyDescent="0.3">
      <c r="A102" s="2" t="s">
        <v>280</v>
      </c>
      <c r="B102" s="3" t="s">
        <v>5</v>
      </c>
      <c r="C102" s="4"/>
      <c r="D102" s="4">
        <v>31469.599999999999</v>
      </c>
      <c r="E102" s="4"/>
      <c r="F102" s="4"/>
      <c r="G102" s="4"/>
      <c r="H102" s="4"/>
      <c r="I102" s="4"/>
      <c r="J102" s="4">
        <v>31469.599999999999</v>
      </c>
    </row>
    <row r="103" spans="1:10" x14ac:dyDescent="0.3">
      <c r="A103" s="2" t="s">
        <v>385</v>
      </c>
      <c r="B103" s="3" t="s">
        <v>8</v>
      </c>
      <c r="C103" s="4"/>
      <c r="D103" s="4"/>
      <c r="E103" s="4"/>
      <c r="F103" s="4"/>
      <c r="G103" s="4">
        <v>31213.51</v>
      </c>
      <c r="H103" s="4"/>
      <c r="I103" s="4"/>
      <c r="J103" s="4">
        <v>31213.51</v>
      </c>
    </row>
    <row r="104" spans="1:10" x14ac:dyDescent="0.3">
      <c r="A104" s="2" t="s">
        <v>358</v>
      </c>
      <c r="B104" s="3" t="s">
        <v>68</v>
      </c>
      <c r="C104" s="4"/>
      <c r="D104" s="4"/>
      <c r="E104" s="4"/>
      <c r="F104" s="4">
        <v>8592.75</v>
      </c>
      <c r="G104" s="4">
        <v>10649.82</v>
      </c>
      <c r="H104" s="4">
        <v>10690.88</v>
      </c>
      <c r="I104" s="4"/>
      <c r="J104" s="4">
        <v>29933.449999999997</v>
      </c>
    </row>
    <row r="105" spans="1:10" x14ac:dyDescent="0.3">
      <c r="A105" s="2" t="s">
        <v>235</v>
      </c>
      <c r="B105" s="3" t="s">
        <v>28</v>
      </c>
      <c r="C105" s="4">
        <v>29048.78</v>
      </c>
      <c r="D105" s="4"/>
      <c r="E105" s="4"/>
      <c r="F105" s="4"/>
      <c r="G105" s="4"/>
      <c r="H105" s="4"/>
      <c r="I105" s="4"/>
      <c r="J105" s="4">
        <v>29048.78</v>
      </c>
    </row>
    <row r="106" spans="1:10" x14ac:dyDescent="0.3">
      <c r="A106" s="2" t="s">
        <v>281</v>
      </c>
      <c r="B106" s="3" t="s">
        <v>3</v>
      </c>
      <c r="C106" s="4"/>
      <c r="D106" s="4">
        <v>26400.52</v>
      </c>
      <c r="E106" s="4"/>
      <c r="F106" s="4"/>
      <c r="G106" s="4"/>
      <c r="H106" s="4"/>
      <c r="I106" s="4"/>
      <c r="J106" s="4">
        <v>26400.52</v>
      </c>
    </row>
    <row r="107" spans="1:10" x14ac:dyDescent="0.3">
      <c r="A107" s="2" t="s">
        <v>57</v>
      </c>
      <c r="B107" s="3" t="s">
        <v>8</v>
      </c>
      <c r="C107" s="4"/>
      <c r="D107" s="4">
        <v>25756.880000000005</v>
      </c>
      <c r="E107" s="4"/>
      <c r="F107" s="4"/>
      <c r="G107" s="4"/>
      <c r="H107" s="4"/>
      <c r="I107" s="4"/>
      <c r="J107" s="4">
        <v>25756.880000000005</v>
      </c>
    </row>
    <row r="108" spans="1:10" x14ac:dyDescent="0.3">
      <c r="A108" s="2" t="s">
        <v>282</v>
      </c>
      <c r="B108" s="3" t="s">
        <v>214</v>
      </c>
      <c r="C108" s="4"/>
      <c r="D108" s="4">
        <v>25598.399999999998</v>
      </c>
      <c r="E108" s="4"/>
      <c r="F108" s="4"/>
      <c r="G108" s="4"/>
      <c r="H108" s="4"/>
      <c r="I108" s="4"/>
      <c r="J108" s="4">
        <v>25598.399999999998</v>
      </c>
    </row>
    <row r="109" spans="1:10" x14ac:dyDescent="0.3">
      <c r="A109" s="2" t="s">
        <v>386</v>
      </c>
      <c r="B109" s="3" t="s">
        <v>68</v>
      </c>
      <c r="C109" s="4"/>
      <c r="D109" s="4"/>
      <c r="E109" s="4"/>
      <c r="F109" s="4"/>
      <c r="G109" s="4">
        <v>25441.42</v>
      </c>
      <c r="H109" s="4"/>
      <c r="I109" s="4"/>
      <c r="J109" s="4">
        <v>25441.42</v>
      </c>
    </row>
    <row r="110" spans="1:10" x14ac:dyDescent="0.3">
      <c r="A110" s="2" t="s">
        <v>59</v>
      </c>
      <c r="B110" s="3" t="s">
        <v>3</v>
      </c>
      <c r="C110" s="4"/>
      <c r="D110" s="4"/>
      <c r="E110" s="4"/>
      <c r="F110" s="4">
        <v>4721.07</v>
      </c>
      <c r="G110" s="4">
        <v>19814.689999999999</v>
      </c>
      <c r="H110" s="4"/>
      <c r="I110" s="4"/>
      <c r="J110" s="4">
        <v>24535.759999999998</v>
      </c>
    </row>
    <row r="111" spans="1:10" x14ac:dyDescent="0.3">
      <c r="A111" s="2" t="s">
        <v>313</v>
      </c>
      <c r="B111" s="3" t="s">
        <v>3</v>
      </c>
      <c r="C111" s="4"/>
      <c r="D111" s="4"/>
      <c r="E111" s="4">
        <v>24177.279999999999</v>
      </c>
      <c r="F111" s="4"/>
      <c r="G111" s="4"/>
      <c r="H111" s="4"/>
      <c r="I111" s="4"/>
      <c r="J111" s="4">
        <v>24177.279999999999</v>
      </c>
    </row>
    <row r="112" spans="1:10" x14ac:dyDescent="0.3">
      <c r="A112" s="2" t="s">
        <v>133</v>
      </c>
      <c r="B112" s="3" t="s">
        <v>13</v>
      </c>
      <c r="C112" s="4"/>
      <c r="D112" s="4"/>
      <c r="E112" s="4"/>
      <c r="F112" s="4"/>
      <c r="G112" s="4"/>
      <c r="H112" s="4">
        <v>23988.960000000003</v>
      </c>
      <c r="I112" s="4"/>
      <c r="J112" s="4">
        <v>23988.960000000003</v>
      </c>
    </row>
    <row r="113" spans="1:10" x14ac:dyDescent="0.3">
      <c r="A113" s="2" t="s">
        <v>422</v>
      </c>
      <c r="B113" s="3" t="s">
        <v>5</v>
      </c>
      <c r="C113" s="4"/>
      <c r="D113" s="4"/>
      <c r="E113" s="4"/>
      <c r="F113" s="4"/>
      <c r="G113" s="4"/>
      <c r="H113" s="4">
        <v>23720.400000000001</v>
      </c>
      <c r="I113" s="4"/>
      <c r="J113" s="4">
        <v>23720.400000000001</v>
      </c>
    </row>
    <row r="114" spans="1:10" x14ac:dyDescent="0.3">
      <c r="A114" s="2" t="s">
        <v>314</v>
      </c>
      <c r="B114" s="3" t="s">
        <v>28</v>
      </c>
      <c r="C114" s="4"/>
      <c r="D114" s="4"/>
      <c r="E114" s="4">
        <v>23425.690000000002</v>
      </c>
      <c r="F114" s="4"/>
      <c r="G114" s="4"/>
      <c r="H114" s="4"/>
      <c r="I114" s="4"/>
      <c r="J114" s="4">
        <v>23425.690000000002</v>
      </c>
    </row>
    <row r="115" spans="1:10" x14ac:dyDescent="0.3">
      <c r="A115" s="2" t="s">
        <v>46</v>
      </c>
      <c r="B115" s="3" t="s">
        <v>3</v>
      </c>
      <c r="C115" s="4"/>
      <c r="D115" s="4"/>
      <c r="E115" s="4">
        <v>3808.3</v>
      </c>
      <c r="F115" s="4">
        <v>18678.97</v>
      </c>
      <c r="G115" s="4"/>
      <c r="H115" s="4"/>
      <c r="I115" s="4"/>
      <c r="J115" s="4">
        <v>22487.27</v>
      </c>
    </row>
    <row r="116" spans="1:10" x14ac:dyDescent="0.3">
      <c r="A116" s="2" t="s">
        <v>423</v>
      </c>
      <c r="B116" s="3" t="s">
        <v>28</v>
      </c>
      <c r="C116" s="4"/>
      <c r="D116" s="4"/>
      <c r="E116" s="4"/>
      <c r="F116" s="4"/>
      <c r="G116" s="4"/>
      <c r="H116" s="4">
        <v>21583.120000000003</v>
      </c>
      <c r="I116" s="4"/>
      <c r="J116" s="4">
        <v>21583.120000000003</v>
      </c>
    </row>
    <row r="117" spans="1:10" x14ac:dyDescent="0.3">
      <c r="A117" s="2" t="s">
        <v>316</v>
      </c>
      <c r="B117" s="3" t="s">
        <v>15</v>
      </c>
      <c r="C117" s="4"/>
      <c r="D117" s="4"/>
      <c r="E117" s="4">
        <v>21143.75</v>
      </c>
      <c r="F117" s="4"/>
      <c r="G117" s="4"/>
      <c r="H117" s="4"/>
      <c r="I117" s="4"/>
      <c r="J117" s="4">
        <v>21143.75</v>
      </c>
    </row>
    <row r="118" spans="1:10" x14ac:dyDescent="0.3">
      <c r="A118" s="2" t="s">
        <v>292</v>
      </c>
      <c r="B118" s="3" t="s">
        <v>3</v>
      </c>
      <c r="C118" s="4"/>
      <c r="D118" s="4">
        <v>5809.32</v>
      </c>
      <c r="E118" s="4"/>
      <c r="F118" s="4"/>
      <c r="G118" s="4"/>
      <c r="H118" s="4">
        <v>15270.259999999998</v>
      </c>
      <c r="I118" s="4"/>
      <c r="J118" s="4">
        <v>21079.579999999998</v>
      </c>
    </row>
    <row r="119" spans="1:10" x14ac:dyDescent="0.3">
      <c r="A119" s="2" t="s">
        <v>50</v>
      </c>
      <c r="B119" s="3" t="s">
        <v>15</v>
      </c>
      <c r="C119" s="4"/>
      <c r="D119" s="4">
        <v>20957.670000000002</v>
      </c>
      <c r="E119" s="4"/>
      <c r="F119" s="4"/>
      <c r="G119" s="4"/>
      <c r="H119" s="4"/>
      <c r="I119" s="4"/>
      <c r="J119" s="4">
        <v>20957.670000000002</v>
      </c>
    </row>
    <row r="120" spans="1:10" x14ac:dyDescent="0.3">
      <c r="A120" s="2" t="s">
        <v>250</v>
      </c>
      <c r="B120" s="3" t="s">
        <v>28</v>
      </c>
      <c r="C120" s="4">
        <v>12361.920000000002</v>
      </c>
      <c r="D120" s="4">
        <v>3862.88</v>
      </c>
      <c r="E120" s="4"/>
      <c r="F120" s="4">
        <v>2781.39</v>
      </c>
      <c r="G120" s="4"/>
      <c r="H120" s="4">
        <v>1092.4000000000001</v>
      </c>
      <c r="I120" s="4">
        <v>482.82</v>
      </c>
      <c r="J120" s="4">
        <v>20581.410000000003</v>
      </c>
    </row>
    <row r="121" spans="1:10" x14ac:dyDescent="0.3">
      <c r="A121" s="2" t="s">
        <v>249</v>
      </c>
      <c r="B121" s="3" t="s">
        <v>3</v>
      </c>
      <c r="C121" s="4">
        <v>13374.3</v>
      </c>
      <c r="D121" s="4">
        <v>7128</v>
      </c>
      <c r="E121" s="4"/>
      <c r="F121" s="4"/>
      <c r="G121" s="4"/>
      <c r="H121" s="4"/>
      <c r="I121" s="4"/>
      <c r="J121" s="4">
        <v>20502.3</v>
      </c>
    </row>
    <row r="122" spans="1:10" x14ac:dyDescent="0.3">
      <c r="A122" s="2" t="s">
        <v>247</v>
      </c>
      <c r="B122" s="3" t="s">
        <v>214</v>
      </c>
      <c r="C122" s="4">
        <v>14008.64</v>
      </c>
      <c r="D122" s="4">
        <v>6384</v>
      </c>
      <c r="E122" s="4"/>
      <c r="F122" s="4"/>
      <c r="G122" s="4"/>
      <c r="H122" s="4"/>
      <c r="I122" s="4"/>
      <c r="J122" s="4">
        <v>20392.64</v>
      </c>
    </row>
    <row r="123" spans="1:10" x14ac:dyDescent="0.3">
      <c r="A123" s="2" t="s">
        <v>387</v>
      </c>
      <c r="B123" s="3" t="s">
        <v>68</v>
      </c>
      <c r="C123" s="4"/>
      <c r="D123" s="4"/>
      <c r="E123" s="4"/>
      <c r="F123" s="4"/>
      <c r="G123" s="4">
        <v>20354.400000000001</v>
      </c>
      <c r="H123" s="4"/>
      <c r="I123" s="4"/>
      <c r="J123" s="4">
        <v>20354.400000000001</v>
      </c>
    </row>
    <row r="124" spans="1:10" x14ac:dyDescent="0.3">
      <c r="A124" s="2" t="s">
        <v>163</v>
      </c>
      <c r="B124" s="3" t="s">
        <v>5</v>
      </c>
      <c r="C124" s="4"/>
      <c r="D124" s="4"/>
      <c r="E124" s="4"/>
      <c r="F124" s="4"/>
      <c r="G124" s="4">
        <v>4086.84</v>
      </c>
      <c r="H124" s="4">
        <v>4527.54</v>
      </c>
      <c r="I124" s="4">
        <v>11577.63</v>
      </c>
      <c r="J124" s="4">
        <v>20192.010000000002</v>
      </c>
    </row>
    <row r="125" spans="1:10" x14ac:dyDescent="0.3">
      <c r="A125" s="2" t="s">
        <v>240</v>
      </c>
      <c r="B125" s="3" t="s">
        <v>214</v>
      </c>
      <c r="C125" s="4">
        <v>20101.98</v>
      </c>
      <c r="D125" s="4"/>
      <c r="E125" s="4"/>
      <c r="F125" s="4"/>
      <c r="G125" s="4"/>
      <c r="H125" s="4"/>
      <c r="I125" s="4"/>
      <c r="J125" s="4">
        <v>20101.98</v>
      </c>
    </row>
    <row r="126" spans="1:10" x14ac:dyDescent="0.3">
      <c r="A126" s="2" t="s">
        <v>317</v>
      </c>
      <c r="B126" s="3" t="s">
        <v>3</v>
      </c>
      <c r="C126" s="4"/>
      <c r="D126" s="4"/>
      <c r="E126" s="4">
        <v>19584</v>
      </c>
      <c r="F126" s="4"/>
      <c r="G126" s="4"/>
      <c r="H126" s="4"/>
      <c r="I126" s="4"/>
      <c r="J126" s="4">
        <v>19584</v>
      </c>
    </row>
    <row r="127" spans="1:10" x14ac:dyDescent="0.3">
      <c r="A127" s="2" t="s">
        <v>241</v>
      </c>
      <c r="B127" s="3" t="s">
        <v>127</v>
      </c>
      <c r="C127" s="4">
        <v>19451.64</v>
      </c>
      <c r="D127" s="4"/>
      <c r="E127" s="4"/>
      <c r="F127" s="4"/>
      <c r="G127" s="4"/>
      <c r="H127" s="4"/>
      <c r="I127" s="4"/>
      <c r="J127" s="4">
        <v>19451.64</v>
      </c>
    </row>
    <row r="128" spans="1:10" x14ac:dyDescent="0.3">
      <c r="A128" s="2" t="s">
        <v>400</v>
      </c>
      <c r="B128" s="3" t="s">
        <v>173</v>
      </c>
      <c r="C128" s="4"/>
      <c r="D128" s="4"/>
      <c r="E128" s="4"/>
      <c r="F128" s="4"/>
      <c r="G128" s="4">
        <v>5392.55</v>
      </c>
      <c r="H128" s="4">
        <v>13319.68</v>
      </c>
      <c r="I128" s="4"/>
      <c r="J128" s="4">
        <v>18712.23</v>
      </c>
    </row>
    <row r="129" spans="1:10" x14ac:dyDescent="0.3">
      <c r="A129" s="2" t="s">
        <v>424</v>
      </c>
      <c r="B129" s="3" t="s">
        <v>214</v>
      </c>
      <c r="C129" s="4"/>
      <c r="D129" s="4"/>
      <c r="E129" s="4"/>
      <c r="F129" s="4"/>
      <c r="G129" s="4"/>
      <c r="H129" s="4">
        <v>17985.37</v>
      </c>
      <c r="I129" s="4"/>
      <c r="J129" s="4">
        <v>17985.37</v>
      </c>
    </row>
    <row r="130" spans="1:10" x14ac:dyDescent="0.3">
      <c r="A130" s="2" t="s">
        <v>264</v>
      </c>
      <c r="B130" s="3" t="s">
        <v>226</v>
      </c>
      <c r="C130" s="4">
        <v>4945.0499999999993</v>
      </c>
      <c r="D130" s="4"/>
      <c r="E130" s="4"/>
      <c r="F130" s="4"/>
      <c r="G130" s="4">
        <v>12751.51</v>
      </c>
      <c r="H130" s="4"/>
      <c r="I130" s="4"/>
      <c r="J130" s="4">
        <v>17696.559999999998</v>
      </c>
    </row>
    <row r="131" spans="1:10" x14ac:dyDescent="0.3">
      <c r="A131" s="2" t="s">
        <v>389</v>
      </c>
      <c r="B131" s="3" t="s">
        <v>5</v>
      </c>
      <c r="C131" s="4"/>
      <c r="D131" s="4"/>
      <c r="E131" s="4"/>
      <c r="F131" s="4"/>
      <c r="G131" s="4">
        <v>17329.5</v>
      </c>
      <c r="H131" s="4"/>
      <c r="I131" s="4"/>
      <c r="J131" s="4">
        <v>17329.5</v>
      </c>
    </row>
    <row r="132" spans="1:10" x14ac:dyDescent="0.3">
      <c r="A132" s="16" t="s">
        <v>260</v>
      </c>
      <c r="B132" s="3" t="s">
        <v>3</v>
      </c>
      <c r="C132" s="4"/>
      <c r="D132" s="4"/>
      <c r="E132" s="4">
        <v>4903.2</v>
      </c>
      <c r="F132" s="4"/>
      <c r="G132" s="4"/>
      <c r="H132" s="4"/>
      <c r="I132" s="4"/>
      <c r="J132" s="4">
        <v>4903.2</v>
      </c>
    </row>
    <row r="133" spans="1:10" x14ac:dyDescent="0.3">
      <c r="A133" s="2"/>
      <c r="B133" s="3" t="s">
        <v>28</v>
      </c>
      <c r="C133" s="4">
        <v>5707.34</v>
      </c>
      <c r="D133" s="4"/>
      <c r="E133" s="4"/>
      <c r="F133" s="4"/>
      <c r="G133" s="4"/>
      <c r="H133" s="4"/>
      <c r="I133" s="4">
        <v>6273</v>
      </c>
      <c r="J133" s="4">
        <v>11980.34</v>
      </c>
    </row>
    <row r="134" spans="1:10" x14ac:dyDescent="0.3">
      <c r="A134" s="2" t="s">
        <v>299</v>
      </c>
      <c r="B134" s="3" t="s">
        <v>3</v>
      </c>
      <c r="C134" s="4"/>
      <c r="D134" s="4">
        <v>4147.95</v>
      </c>
      <c r="E134" s="4">
        <v>6139.26</v>
      </c>
      <c r="F134" s="4">
        <v>1760.16</v>
      </c>
      <c r="G134" s="4">
        <v>4808.16</v>
      </c>
      <c r="H134" s="4"/>
      <c r="I134" s="4"/>
      <c r="J134" s="4">
        <v>16855.53</v>
      </c>
    </row>
    <row r="135" spans="1:10" x14ac:dyDescent="0.3">
      <c r="A135" s="2" t="s">
        <v>390</v>
      </c>
      <c r="B135" s="3" t="s">
        <v>68</v>
      </c>
      <c r="C135" s="4"/>
      <c r="D135" s="4"/>
      <c r="E135" s="4"/>
      <c r="F135" s="4"/>
      <c r="G135" s="4">
        <v>16465.5</v>
      </c>
      <c r="H135" s="4"/>
      <c r="I135" s="4"/>
      <c r="J135" s="4">
        <v>16465.5</v>
      </c>
    </row>
    <row r="136" spans="1:10" x14ac:dyDescent="0.3">
      <c r="A136" s="2" t="s">
        <v>242</v>
      </c>
      <c r="B136" s="3" t="s">
        <v>3</v>
      </c>
      <c r="C136" s="4">
        <v>15893.5</v>
      </c>
      <c r="D136" s="4"/>
      <c r="E136" s="4"/>
      <c r="F136" s="4"/>
      <c r="G136" s="4"/>
      <c r="H136" s="4"/>
      <c r="I136" s="4"/>
      <c r="J136" s="4">
        <v>15893.5</v>
      </c>
    </row>
    <row r="137" spans="1:10" x14ac:dyDescent="0.3">
      <c r="A137" s="2" t="s">
        <v>355</v>
      </c>
      <c r="B137" s="3" t="s">
        <v>226</v>
      </c>
      <c r="C137" s="4"/>
      <c r="D137" s="4"/>
      <c r="E137" s="4"/>
      <c r="F137" s="4">
        <v>15663.49</v>
      </c>
      <c r="G137" s="4"/>
      <c r="H137" s="4"/>
      <c r="I137" s="4"/>
      <c r="J137" s="4">
        <v>15663.49</v>
      </c>
    </row>
    <row r="138" spans="1:10" x14ac:dyDescent="0.3">
      <c r="A138" s="2" t="s">
        <v>391</v>
      </c>
      <c r="B138" s="3" t="s">
        <v>3</v>
      </c>
      <c r="C138" s="4"/>
      <c r="D138" s="4"/>
      <c r="E138" s="4"/>
      <c r="F138" s="4"/>
      <c r="G138" s="4">
        <v>15588.45</v>
      </c>
      <c r="H138" s="4"/>
      <c r="I138" s="4"/>
      <c r="J138" s="4">
        <v>15588.45</v>
      </c>
    </row>
    <row r="139" spans="1:10" x14ac:dyDescent="0.3">
      <c r="A139" s="2" t="s">
        <v>243</v>
      </c>
      <c r="B139" s="3" t="s">
        <v>208</v>
      </c>
      <c r="C139" s="4">
        <v>15428.58</v>
      </c>
      <c r="D139" s="4"/>
      <c r="E139" s="4"/>
      <c r="F139" s="4"/>
      <c r="G139" s="4"/>
      <c r="H139" s="4"/>
      <c r="I139" s="4"/>
      <c r="J139" s="4">
        <v>15428.58</v>
      </c>
    </row>
    <row r="140" spans="1:10" x14ac:dyDescent="0.3">
      <c r="A140" s="2" t="s">
        <v>360</v>
      </c>
      <c r="B140" s="3" t="s">
        <v>160</v>
      </c>
      <c r="C140" s="4"/>
      <c r="D140" s="4"/>
      <c r="E140" s="4"/>
      <c r="F140" s="4">
        <v>6199.53</v>
      </c>
      <c r="G140" s="4">
        <v>1514.5</v>
      </c>
      <c r="H140" s="4">
        <v>6937.2199999999993</v>
      </c>
      <c r="I140" s="4"/>
      <c r="J140" s="4">
        <v>14651.25</v>
      </c>
    </row>
    <row r="141" spans="1:10" x14ac:dyDescent="0.3">
      <c r="A141" s="2" t="s">
        <v>392</v>
      </c>
      <c r="B141" s="3" t="s">
        <v>5</v>
      </c>
      <c r="C141" s="4"/>
      <c r="D141" s="4"/>
      <c r="E141" s="4"/>
      <c r="F141" s="4"/>
      <c r="G141" s="4">
        <v>14240</v>
      </c>
      <c r="H141" s="4"/>
      <c r="I141" s="4"/>
      <c r="J141" s="4">
        <v>14240</v>
      </c>
    </row>
    <row r="142" spans="1:10" x14ac:dyDescent="0.3">
      <c r="A142" s="2" t="s">
        <v>246</v>
      </c>
      <c r="B142" s="3" t="s">
        <v>15</v>
      </c>
      <c r="C142" s="4">
        <v>14057.4</v>
      </c>
      <c r="D142" s="4"/>
      <c r="E142" s="4"/>
      <c r="F142" s="4"/>
      <c r="G142" s="4"/>
      <c r="H142" s="4"/>
      <c r="I142" s="4"/>
      <c r="J142" s="4">
        <v>14057.4</v>
      </c>
    </row>
    <row r="143" spans="1:10" x14ac:dyDescent="0.3">
      <c r="A143" s="2" t="s">
        <v>404</v>
      </c>
      <c r="B143" s="3" t="s">
        <v>214</v>
      </c>
      <c r="C143" s="4"/>
      <c r="D143" s="4"/>
      <c r="E143" s="4"/>
      <c r="F143" s="4"/>
      <c r="G143" s="4">
        <v>4262.3100000000004</v>
      </c>
      <c r="H143" s="4">
        <v>4842.93</v>
      </c>
      <c r="I143" s="4">
        <v>4771.3599999999997</v>
      </c>
      <c r="J143" s="4">
        <v>13876.600000000002</v>
      </c>
    </row>
    <row r="144" spans="1:10" x14ac:dyDescent="0.3">
      <c r="A144" s="2" t="s">
        <v>425</v>
      </c>
      <c r="B144" s="3" t="s">
        <v>214</v>
      </c>
      <c r="C144" s="4"/>
      <c r="D144" s="4"/>
      <c r="E144" s="4"/>
      <c r="F144" s="4"/>
      <c r="G144" s="4"/>
      <c r="H144" s="4">
        <v>13565.55</v>
      </c>
      <c r="I144" s="4"/>
      <c r="J144" s="4">
        <v>13565.55</v>
      </c>
    </row>
    <row r="145" spans="1:10" x14ac:dyDescent="0.3">
      <c r="A145" s="2" t="s">
        <v>324</v>
      </c>
      <c r="B145" s="3" t="s">
        <v>13</v>
      </c>
      <c r="C145" s="4"/>
      <c r="D145" s="4"/>
      <c r="E145" s="4">
        <v>9904.7999999999993</v>
      </c>
      <c r="F145" s="4">
        <v>2754.72</v>
      </c>
      <c r="G145" s="4"/>
      <c r="H145" s="4"/>
      <c r="I145" s="4"/>
      <c r="J145" s="4">
        <v>12659.519999999999</v>
      </c>
    </row>
    <row r="146" spans="1:10" x14ac:dyDescent="0.3">
      <c r="A146" s="2" t="s">
        <v>291</v>
      </c>
      <c r="B146" s="3" t="s">
        <v>3</v>
      </c>
      <c r="C146" s="4"/>
      <c r="D146" s="4">
        <v>6073.2</v>
      </c>
      <c r="E146" s="4">
        <v>6327</v>
      </c>
      <c r="F146" s="4"/>
      <c r="G146" s="4"/>
      <c r="H146" s="4"/>
      <c r="I146" s="4"/>
      <c r="J146" s="4">
        <v>12400.2</v>
      </c>
    </row>
    <row r="147" spans="1:10" x14ac:dyDescent="0.3">
      <c r="A147" s="2" t="s">
        <v>356</v>
      </c>
      <c r="B147" s="3" t="s">
        <v>13</v>
      </c>
      <c r="C147" s="4"/>
      <c r="D147" s="4"/>
      <c r="E147" s="4"/>
      <c r="F147" s="4">
        <v>12256.43</v>
      </c>
      <c r="G147" s="4"/>
      <c r="H147" s="4"/>
      <c r="I147" s="4"/>
      <c r="J147" s="4">
        <v>12256.43</v>
      </c>
    </row>
    <row r="148" spans="1:10" x14ac:dyDescent="0.3">
      <c r="A148" s="2" t="s">
        <v>56</v>
      </c>
      <c r="B148" s="3" t="s">
        <v>13</v>
      </c>
      <c r="C148" s="4"/>
      <c r="D148" s="4"/>
      <c r="E148" s="4"/>
      <c r="F148" s="4">
        <v>12218.080000000002</v>
      </c>
      <c r="G148" s="4"/>
      <c r="H148" s="4"/>
      <c r="I148" s="4"/>
      <c r="J148" s="4">
        <v>12218.080000000002</v>
      </c>
    </row>
    <row r="149" spans="1:10" x14ac:dyDescent="0.3">
      <c r="A149" s="2" t="s">
        <v>251</v>
      </c>
      <c r="B149" s="3" t="s">
        <v>173</v>
      </c>
      <c r="C149" s="4">
        <v>11925.76</v>
      </c>
      <c r="D149" s="4"/>
      <c r="E149" s="4"/>
      <c r="F149" s="4"/>
      <c r="G149" s="4"/>
      <c r="H149" s="4"/>
      <c r="I149" s="4"/>
      <c r="J149" s="4">
        <v>11925.76</v>
      </c>
    </row>
    <row r="150" spans="1:10" x14ac:dyDescent="0.3">
      <c r="A150" s="2" t="s">
        <v>363</v>
      </c>
      <c r="B150" s="3" t="s">
        <v>160</v>
      </c>
      <c r="C150" s="4"/>
      <c r="D150" s="4"/>
      <c r="E150" s="4"/>
      <c r="F150" s="4">
        <v>4553.28</v>
      </c>
      <c r="G150" s="4">
        <v>1890.22</v>
      </c>
      <c r="H150" s="4">
        <v>5146.24</v>
      </c>
      <c r="I150" s="4"/>
      <c r="J150" s="4">
        <v>11589.74</v>
      </c>
    </row>
    <row r="151" spans="1:10" x14ac:dyDescent="0.3">
      <c r="A151" s="16" t="s">
        <v>258</v>
      </c>
      <c r="B151" s="3" t="s">
        <v>3</v>
      </c>
      <c r="C151" s="4"/>
      <c r="D151" s="4"/>
      <c r="E151" s="4"/>
      <c r="F151" s="4">
        <v>3945.9</v>
      </c>
      <c r="G151" s="4"/>
      <c r="H151" s="4"/>
      <c r="I151" s="4"/>
      <c r="J151" s="4">
        <v>3945.9</v>
      </c>
    </row>
    <row r="152" spans="1:10" x14ac:dyDescent="0.3">
      <c r="A152" s="2"/>
      <c r="B152" s="3" t="s">
        <v>28</v>
      </c>
      <c r="C152" s="4">
        <v>7624.65</v>
      </c>
      <c r="D152" s="4"/>
      <c r="E152" s="4"/>
      <c r="F152" s="4"/>
      <c r="G152" s="4"/>
      <c r="H152" s="4"/>
      <c r="I152" s="4"/>
      <c r="J152" s="4">
        <v>7624.65</v>
      </c>
    </row>
    <row r="153" spans="1:10" x14ac:dyDescent="0.3">
      <c r="A153" s="2" t="s">
        <v>426</v>
      </c>
      <c r="B153" s="3" t="s">
        <v>108</v>
      </c>
      <c r="C153" s="4"/>
      <c r="D153" s="4"/>
      <c r="E153" s="4"/>
      <c r="F153" s="4"/>
      <c r="G153" s="4"/>
      <c r="H153" s="4">
        <v>11262.25</v>
      </c>
      <c r="I153" s="4"/>
      <c r="J153" s="4">
        <v>11262.25</v>
      </c>
    </row>
    <row r="154" spans="1:10" x14ac:dyDescent="0.3">
      <c r="A154" s="2" t="s">
        <v>427</v>
      </c>
      <c r="B154" s="3" t="s">
        <v>3</v>
      </c>
      <c r="C154" s="4"/>
      <c r="D154" s="4"/>
      <c r="E154" s="4"/>
      <c r="F154" s="4"/>
      <c r="G154" s="4"/>
      <c r="H154" s="4">
        <v>10817.95</v>
      </c>
      <c r="I154" s="4"/>
      <c r="J154" s="4">
        <v>10817.95</v>
      </c>
    </row>
    <row r="155" spans="1:10" x14ac:dyDescent="0.3">
      <c r="A155" s="2" t="s">
        <v>361</v>
      </c>
      <c r="B155" s="3" t="s">
        <v>13</v>
      </c>
      <c r="C155" s="4"/>
      <c r="D155" s="4"/>
      <c r="E155" s="4"/>
      <c r="F155" s="4">
        <v>5150.99</v>
      </c>
      <c r="G155" s="4">
        <v>5601.26</v>
      </c>
      <c r="H155" s="4"/>
      <c r="I155" s="4"/>
      <c r="J155" s="4">
        <v>10752.25</v>
      </c>
    </row>
    <row r="156" spans="1:10" x14ac:dyDescent="0.3">
      <c r="A156" s="2" t="s">
        <v>175</v>
      </c>
      <c r="B156" s="3" t="s">
        <v>13</v>
      </c>
      <c r="C156" s="4"/>
      <c r="D156" s="4">
        <v>10573.42</v>
      </c>
      <c r="E156" s="4"/>
      <c r="F156" s="4"/>
      <c r="G156" s="4"/>
      <c r="H156" s="4"/>
      <c r="I156" s="4"/>
      <c r="J156" s="4">
        <v>10573.42</v>
      </c>
    </row>
    <row r="157" spans="1:10" x14ac:dyDescent="0.3">
      <c r="A157" s="2" t="s">
        <v>287</v>
      </c>
      <c r="B157" s="3" t="s">
        <v>13</v>
      </c>
      <c r="C157" s="4"/>
      <c r="D157" s="4">
        <v>10467.620000000001</v>
      </c>
      <c r="E157" s="4"/>
      <c r="F157" s="4"/>
      <c r="G157" s="4"/>
      <c r="H157" s="4"/>
      <c r="I157" s="4"/>
      <c r="J157" s="4">
        <v>10467.620000000001</v>
      </c>
    </row>
    <row r="158" spans="1:10" x14ac:dyDescent="0.3">
      <c r="A158" s="2" t="s">
        <v>366</v>
      </c>
      <c r="B158" s="3" t="s">
        <v>160</v>
      </c>
      <c r="C158" s="4"/>
      <c r="D158" s="4"/>
      <c r="E158" s="4"/>
      <c r="F158" s="4">
        <v>4012.2</v>
      </c>
      <c r="G158" s="4">
        <v>6054.4</v>
      </c>
      <c r="H158" s="4"/>
      <c r="I158" s="4"/>
      <c r="J158" s="4">
        <v>10066.599999999999</v>
      </c>
    </row>
    <row r="159" spans="1:10" x14ac:dyDescent="0.3">
      <c r="A159" s="2" t="s">
        <v>252</v>
      </c>
      <c r="B159" s="3" t="s">
        <v>5</v>
      </c>
      <c r="C159" s="4">
        <v>9918</v>
      </c>
      <c r="D159" s="4"/>
      <c r="E159" s="4"/>
      <c r="F159" s="4"/>
      <c r="G159" s="4"/>
      <c r="H159" s="4"/>
      <c r="I159" s="4"/>
      <c r="J159" s="4">
        <v>9918</v>
      </c>
    </row>
    <row r="160" spans="1:10" x14ac:dyDescent="0.3">
      <c r="A160" s="2" t="s">
        <v>439</v>
      </c>
      <c r="B160" s="3" t="s">
        <v>3</v>
      </c>
      <c r="C160" s="4"/>
      <c r="D160" s="4"/>
      <c r="E160" s="4"/>
      <c r="F160" s="4"/>
      <c r="G160" s="4"/>
      <c r="H160" s="4"/>
      <c r="I160" s="4">
        <v>9438.91</v>
      </c>
      <c r="J160" s="4">
        <v>9438.91</v>
      </c>
    </row>
    <row r="161" spans="1:10" x14ac:dyDescent="0.3">
      <c r="A161" s="2" t="s">
        <v>401</v>
      </c>
      <c r="B161" s="3" t="s">
        <v>160</v>
      </c>
      <c r="C161" s="4"/>
      <c r="D161" s="4"/>
      <c r="E161" s="4"/>
      <c r="F161" s="4"/>
      <c r="G161" s="4">
        <v>4757.33</v>
      </c>
      <c r="H161" s="4"/>
      <c r="I161" s="4">
        <v>4675.45</v>
      </c>
      <c r="J161" s="4">
        <v>9432.7799999999988</v>
      </c>
    </row>
    <row r="162" spans="1:10" x14ac:dyDescent="0.3">
      <c r="A162" s="2" t="s">
        <v>407</v>
      </c>
      <c r="B162" s="3" t="s">
        <v>3</v>
      </c>
      <c r="C162" s="4"/>
      <c r="D162" s="4"/>
      <c r="E162" s="4"/>
      <c r="F162" s="4"/>
      <c r="G162" s="4">
        <v>2490.75</v>
      </c>
      <c r="H162" s="4">
        <v>6757.2000000000007</v>
      </c>
      <c r="I162" s="4"/>
      <c r="J162" s="4">
        <v>9247.9500000000007</v>
      </c>
    </row>
    <row r="163" spans="1:10" x14ac:dyDescent="0.3">
      <c r="A163" s="2" t="s">
        <v>254</v>
      </c>
      <c r="B163" s="3" t="s">
        <v>5</v>
      </c>
      <c r="C163" s="4">
        <v>9031.5</v>
      </c>
      <c r="D163" s="4"/>
      <c r="E163" s="4"/>
      <c r="F163" s="4"/>
      <c r="G163" s="4"/>
      <c r="H163" s="4"/>
      <c r="I163" s="4"/>
      <c r="J163" s="4">
        <v>9031.5</v>
      </c>
    </row>
    <row r="164" spans="1:10" x14ac:dyDescent="0.3">
      <c r="A164" s="2" t="s">
        <v>255</v>
      </c>
      <c r="B164" s="3" t="s">
        <v>3</v>
      </c>
      <c r="C164" s="4">
        <v>8972.18</v>
      </c>
      <c r="D164" s="4"/>
      <c r="E164" s="4"/>
      <c r="F164" s="4"/>
      <c r="G164" s="4"/>
      <c r="H164" s="4"/>
      <c r="I164" s="4"/>
      <c r="J164" s="4">
        <v>8972.18</v>
      </c>
    </row>
    <row r="165" spans="1:10" x14ac:dyDescent="0.3">
      <c r="A165" s="2" t="s">
        <v>6</v>
      </c>
      <c r="B165" s="3" t="s">
        <v>3</v>
      </c>
      <c r="C165" s="4"/>
      <c r="D165" s="4">
        <v>2180.5100000000002</v>
      </c>
      <c r="E165" s="4">
        <v>6710.74</v>
      </c>
      <c r="F165" s="4"/>
      <c r="G165" s="4"/>
      <c r="H165" s="4"/>
      <c r="I165" s="4"/>
      <c r="J165" s="4">
        <v>8891.25</v>
      </c>
    </row>
    <row r="166" spans="1:10" x14ac:dyDescent="0.3">
      <c r="A166" s="2" t="s">
        <v>256</v>
      </c>
      <c r="B166" s="3" t="s">
        <v>3</v>
      </c>
      <c r="C166" s="4">
        <v>8771.5</v>
      </c>
      <c r="D166" s="4"/>
      <c r="E166" s="4"/>
      <c r="F166" s="4"/>
      <c r="G166" s="4"/>
      <c r="H166" s="4"/>
      <c r="I166" s="4"/>
      <c r="J166" s="4">
        <v>8771.5</v>
      </c>
    </row>
    <row r="167" spans="1:10" x14ac:dyDescent="0.3">
      <c r="A167" s="2" t="s">
        <v>327</v>
      </c>
      <c r="B167" s="3" t="s">
        <v>13</v>
      </c>
      <c r="C167" s="4"/>
      <c r="D167" s="4"/>
      <c r="E167" s="4">
        <v>8696.81</v>
      </c>
      <c r="F167" s="4"/>
      <c r="G167" s="4"/>
      <c r="H167" s="4"/>
      <c r="I167" s="4"/>
      <c r="J167" s="4">
        <v>8696.81</v>
      </c>
    </row>
    <row r="168" spans="1:10" x14ac:dyDescent="0.3">
      <c r="A168" s="2" t="s">
        <v>393</v>
      </c>
      <c r="B168" s="3" t="s">
        <v>68</v>
      </c>
      <c r="C168" s="4"/>
      <c r="D168" s="4"/>
      <c r="E168" s="4"/>
      <c r="F168" s="4"/>
      <c r="G168" s="4">
        <v>8667.65</v>
      </c>
      <c r="H168" s="4">
        <v>0</v>
      </c>
      <c r="I168" s="4"/>
      <c r="J168" s="4">
        <v>8667.65</v>
      </c>
    </row>
    <row r="169" spans="1:10" x14ac:dyDescent="0.3">
      <c r="A169" s="2" t="s">
        <v>289</v>
      </c>
      <c r="B169" s="3" t="s">
        <v>3</v>
      </c>
      <c r="C169" s="4"/>
      <c r="D169" s="4">
        <v>6700.32</v>
      </c>
      <c r="E169" s="4">
        <v>1823.5</v>
      </c>
      <c r="F169" s="4"/>
      <c r="G169" s="4"/>
      <c r="H169" s="4"/>
      <c r="I169" s="4"/>
      <c r="J169" s="4">
        <v>8523.82</v>
      </c>
    </row>
    <row r="170" spans="1:10" x14ac:dyDescent="0.3">
      <c r="A170" s="2" t="s">
        <v>394</v>
      </c>
      <c r="B170" s="3" t="s">
        <v>173</v>
      </c>
      <c r="C170" s="4"/>
      <c r="D170" s="4"/>
      <c r="E170" s="4"/>
      <c r="F170" s="4"/>
      <c r="G170" s="4">
        <v>8230.52</v>
      </c>
      <c r="H170" s="4"/>
      <c r="I170" s="4"/>
      <c r="J170" s="4">
        <v>8230.52</v>
      </c>
    </row>
    <row r="171" spans="1:10" x14ac:dyDescent="0.3">
      <c r="A171" s="2" t="s">
        <v>395</v>
      </c>
      <c r="B171" s="3" t="s">
        <v>214</v>
      </c>
      <c r="C171" s="4"/>
      <c r="D171" s="4"/>
      <c r="E171" s="4"/>
      <c r="F171" s="4"/>
      <c r="G171" s="4">
        <v>8222</v>
      </c>
      <c r="H171" s="4"/>
      <c r="I171" s="4"/>
      <c r="J171" s="4">
        <v>8222</v>
      </c>
    </row>
    <row r="172" spans="1:10" x14ac:dyDescent="0.3">
      <c r="A172" s="2" t="s">
        <v>257</v>
      </c>
      <c r="B172" s="3" t="s">
        <v>15</v>
      </c>
      <c r="C172" s="4">
        <v>8143.2</v>
      </c>
      <c r="D172" s="4"/>
      <c r="E172" s="4"/>
      <c r="F172" s="4"/>
      <c r="G172" s="4"/>
      <c r="H172" s="4"/>
      <c r="I172" s="4"/>
      <c r="J172" s="4">
        <v>8143.2</v>
      </c>
    </row>
    <row r="173" spans="1:10" x14ac:dyDescent="0.3">
      <c r="A173" s="2" t="s">
        <v>305</v>
      </c>
      <c r="B173" s="3" t="s">
        <v>3</v>
      </c>
      <c r="C173" s="4"/>
      <c r="D173" s="4">
        <v>1023.26</v>
      </c>
      <c r="E173" s="4">
        <v>4111</v>
      </c>
      <c r="F173" s="4"/>
      <c r="G173" s="4"/>
      <c r="H173" s="4">
        <v>3000</v>
      </c>
      <c r="I173" s="4"/>
      <c r="J173" s="4">
        <v>8134.26</v>
      </c>
    </row>
    <row r="174" spans="1:10" x14ac:dyDescent="0.3">
      <c r="A174" s="2" t="s">
        <v>359</v>
      </c>
      <c r="B174" s="3" t="s">
        <v>160</v>
      </c>
      <c r="C174" s="4"/>
      <c r="D174" s="4"/>
      <c r="E174" s="4"/>
      <c r="F174" s="4">
        <v>8125.74</v>
      </c>
      <c r="G174" s="4"/>
      <c r="H174" s="4"/>
      <c r="I174" s="4"/>
      <c r="J174" s="4">
        <v>8125.74</v>
      </c>
    </row>
    <row r="175" spans="1:10" x14ac:dyDescent="0.3">
      <c r="A175" s="2" t="s">
        <v>396</v>
      </c>
      <c r="B175" s="3" t="s">
        <v>68</v>
      </c>
      <c r="C175" s="4"/>
      <c r="D175" s="4"/>
      <c r="E175" s="4"/>
      <c r="F175" s="4"/>
      <c r="G175" s="4">
        <v>7595.2800000000007</v>
      </c>
      <c r="H175" s="4"/>
      <c r="I175" s="4"/>
      <c r="J175" s="4">
        <v>7595.2800000000007</v>
      </c>
    </row>
    <row r="176" spans="1:10" x14ac:dyDescent="0.3">
      <c r="A176" s="2" t="s">
        <v>328</v>
      </c>
      <c r="B176" s="3" t="s">
        <v>15</v>
      </c>
      <c r="C176" s="4"/>
      <c r="D176" s="4"/>
      <c r="E176" s="4">
        <v>7548.85</v>
      </c>
      <c r="F176" s="4"/>
      <c r="G176" s="4"/>
      <c r="H176" s="4"/>
      <c r="I176" s="4"/>
      <c r="J176" s="4">
        <v>7548.85</v>
      </c>
    </row>
    <row r="177" spans="1:10" x14ac:dyDescent="0.3">
      <c r="A177" s="2" t="s">
        <v>301</v>
      </c>
      <c r="B177" s="3" t="s">
        <v>214</v>
      </c>
      <c r="C177" s="4"/>
      <c r="D177" s="4">
        <v>3422.4</v>
      </c>
      <c r="E177" s="4">
        <v>4010.64</v>
      </c>
      <c r="F177" s="4"/>
      <c r="G177" s="4"/>
      <c r="H177" s="4"/>
      <c r="I177" s="4"/>
      <c r="J177" s="4">
        <v>7433.04</v>
      </c>
    </row>
    <row r="178" spans="1:10" x14ac:dyDescent="0.3">
      <c r="A178" s="2" t="s">
        <v>295</v>
      </c>
      <c r="B178" s="3" t="s">
        <v>214</v>
      </c>
      <c r="C178" s="4"/>
      <c r="D178" s="4">
        <v>5013.04</v>
      </c>
      <c r="E178" s="4"/>
      <c r="F178" s="4">
        <v>2320.09</v>
      </c>
      <c r="G178" s="4"/>
      <c r="H178" s="4"/>
      <c r="I178" s="4"/>
      <c r="J178" s="4">
        <v>7333.13</v>
      </c>
    </row>
    <row r="179" spans="1:10" x14ac:dyDescent="0.3">
      <c r="A179" s="2" t="s">
        <v>288</v>
      </c>
      <c r="B179" s="3" t="s">
        <v>28</v>
      </c>
      <c r="C179" s="4"/>
      <c r="D179" s="4">
        <v>7198</v>
      </c>
      <c r="E179" s="4"/>
      <c r="F179" s="4"/>
      <c r="G179" s="4"/>
      <c r="H179" s="4"/>
      <c r="I179" s="4"/>
      <c r="J179" s="4">
        <v>7198</v>
      </c>
    </row>
    <row r="180" spans="1:10" x14ac:dyDescent="0.3">
      <c r="A180" s="2" t="s">
        <v>428</v>
      </c>
      <c r="B180" s="3" t="s">
        <v>5</v>
      </c>
      <c r="C180" s="4"/>
      <c r="D180" s="4"/>
      <c r="E180" s="4"/>
      <c r="F180" s="4"/>
      <c r="G180" s="4"/>
      <c r="H180" s="4">
        <v>6927.5499999999993</v>
      </c>
      <c r="I180" s="4"/>
      <c r="J180" s="4">
        <v>6927.5499999999993</v>
      </c>
    </row>
    <row r="181" spans="1:10" x14ac:dyDescent="0.3">
      <c r="A181" s="2" t="s">
        <v>398</v>
      </c>
      <c r="B181" s="3" t="s">
        <v>13</v>
      </c>
      <c r="C181" s="4"/>
      <c r="D181" s="4"/>
      <c r="E181" s="4"/>
      <c r="F181" s="4"/>
      <c r="G181" s="4">
        <v>6691.82</v>
      </c>
      <c r="H181" s="4"/>
      <c r="I181" s="4"/>
      <c r="J181" s="4">
        <v>6691.82</v>
      </c>
    </row>
    <row r="182" spans="1:10" x14ac:dyDescent="0.3">
      <c r="A182" s="2" t="s">
        <v>399</v>
      </c>
      <c r="B182" s="3" t="s">
        <v>28</v>
      </c>
      <c r="C182" s="4"/>
      <c r="D182" s="4"/>
      <c r="E182" s="4"/>
      <c r="F182" s="4"/>
      <c r="G182" s="4">
        <v>6687</v>
      </c>
      <c r="H182" s="4"/>
      <c r="I182" s="4"/>
      <c r="J182" s="4">
        <v>6687</v>
      </c>
    </row>
    <row r="183" spans="1:10" x14ac:dyDescent="0.3">
      <c r="A183" s="2" t="s">
        <v>362</v>
      </c>
      <c r="B183" s="3" t="s">
        <v>160</v>
      </c>
      <c r="C183" s="4"/>
      <c r="D183" s="4"/>
      <c r="E183" s="4"/>
      <c r="F183" s="4">
        <v>4580.3100000000004</v>
      </c>
      <c r="G183" s="4">
        <v>2056.86</v>
      </c>
      <c r="H183" s="4"/>
      <c r="I183" s="4"/>
      <c r="J183" s="4">
        <v>6637.17</v>
      </c>
    </row>
    <row r="184" spans="1:10" x14ac:dyDescent="0.3">
      <c r="A184" s="2" t="s">
        <v>330</v>
      </c>
      <c r="B184" s="3" t="s">
        <v>214</v>
      </c>
      <c r="C184" s="4"/>
      <c r="D184" s="4"/>
      <c r="E184" s="4">
        <v>6635.44</v>
      </c>
      <c r="F184" s="4"/>
      <c r="G184" s="4"/>
      <c r="H184" s="4"/>
      <c r="I184" s="4"/>
      <c r="J184" s="4">
        <v>6635.44</v>
      </c>
    </row>
    <row r="185" spans="1:10" x14ac:dyDescent="0.3">
      <c r="A185" s="16" t="s">
        <v>303</v>
      </c>
      <c r="B185" s="3" t="s">
        <v>13</v>
      </c>
      <c r="C185" s="4"/>
      <c r="D185" s="4">
        <v>2918.78</v>
      </c>
      <c r="E185" s="4"/>
      <c r="F185" s="4"/>
      <c r="G185" s="4"/>
      <c r="H185" s="4"/>
      <c r="I185" s="4"/>
      <c r="J185" s="4">
        <v>2918.78</v>
      </c>
    </row>
    <row r="186" spans="1:10" x14ac:dyDescent="0.3">
      <c r="A186" s="2"/>
      <c r="B186" s="3" t="s">
        <v>5</v>
      </c>
      <c r="C186" s="4"/>
      <c r="D186" s="4"/>
      <c r="E186" s="4"/>
      <c r="F186" s="4"/>
      <c r="G186" s="4"/>
      <c r="H186" s="4">
        <v>3690.24</v>
      </c>
      <c r="I186" s="4"/>
      <c r="J186" s="4">
        <v>3690.24</v>
      </c>
    </row>
    <row r="187" spans="1:10" x14ac:dyDescent="0.3">
      <c r="A187" s="2" t="s">
        <v>290</v>
      </c>
      <c r="B187" s="3" t="s">
        <v>173</v>
      </c>
      <c r="C187" s="4"/>
      <c r="D187" s="4">
        <v>6507</v>
      </c>
      <c r="E187" s="4"/>
      <c r="F187" s="4"/>
      <c r="G187" s="4"/>
      <c r="H187" s="4"/>
      <c r="I187" s="4"/>
      <c r="J187" s="4">
        <v>6507</v>
      </c>
    </row>
    <row r="188" spans="1:10" x14ac:dyDescent="0.3">
      <c r="A188" s="2" t="s">
        <v>331</v>
      </c>
      <c r="B188" s="3" t="s">
        <v>160</v>
      </c>
      <c r="C188" s="4"/>
      <c r="D188" s="4"/>
      <c r="E188" s="4">
        <v>6224.99</v>
      </c>
      <c r="F188" s="4"/>
      <c r="G188" s="4"/>
      <c r="H188" s="4"/>
      <c r="I188" s="4"/>
      <c r="J188" s="4">
        <v>6224.99</v>
      </c>
    </row>
    <row r="189" spans="1:10" x14ac:dyDescent="0.3">
      <c r="A189" s="2" t="s">
        <v>259</v>
      </c>
      <c r="B189" s="3" t="s">
        <v>226</v>
      </c>
      <c r="C189" s="4">
        <v>6014.97</v>
      </c>
      <c r="D189" s="4"/>
      <c r="E189" s="4"/>
      <c r="F189" s="4"/>
      <c r="G189" s="4"/>
      <c r="H189" s="4"/>
      <c r="I189" s="4"/>
      <c r="J189" s="4">
        <v>6014.97</v>
      </c>
    </row>
    <row r="190" spans="1:10" x14ac:dyDescent="0.3">
      <c r="A190" s="2" t="s">
        <v>293</v>
      </c>
      <c r="B190" s="3" t="s">
        <v>28</v>
      </c>
      <c r="C190" s="4"/>
      <c r="D190" s="4">
        <v>5772.8</v>
      </c>
      <c r="E190" s="4"/>
      <c r="F190" s="4"/>
      <c r="G190" s="4"/>
      <c r="H190" s="4"/>
      <c r="I190" s="4"/>
      <c r="J190" s="4">
        <v>5772.8</v>
      </c>
    </row>
    <row r="191" spans="1:10" x14ac:dyDescent="0.3">
      <c r="A191" s="2" t="s">
        <v>294</v>
      </c>
      <c r="B191" s="3" t="s">
        <v>5</v>
      </c>
      <c r="C191" s="4"/>
      <c r="D191" s="4">
        <v>5760</v>
      </c>
      <c r="E191" s="4"/>
      <c r="F191" s="4"/>
      <c r="G191" s="4"/>
      <c r="H191" s="4"/>
      <c r="I191" s="4"/>
      <c r="J191" s="4">
        <v>5760</v>
      </c>
    </row>
    <row r="192" spans="1:10" x14ac:dyDescent="0.3">
      <c r="A192" s="2" t="s">
        <v>261</v>
      </c>
      <c r="B192" s="3" t="s">
        <v>127</v>
      </c>
      <c r="C192" s="4">
        <v>5444.82</v>
      </c>
      <c r="D192" s="4"/>
      <c r="E192" s="4"/>
      <c r="F192" s="4"/>
      <c r="G192" s="4"/>
      <c r="H192" s="4"/>
      <c r="I192" s="4"/>
      <c r="J192" s="4">
        <v>5444.82</v>
      </c>
    </row>
    <row r="193" spans="1:10" x14ac:dyDescent="0.3">
      <c r="A193" s="2" t="s">
        <v>370</v>
      </c>
      <c r="B193" s="3" t="s">
        <v>3</v>
      </c>
      <c r="C193" s="4"/>
      <c r="D193" s="4"/>
      <c r="E193" s="4"/>
      <c r="F193" s="4">
        <v>2689.83</v>
      </c>
      <c r="G193" s="4">
        <v>2683.53</v>
      </c>
      <c r="H193" s="4"/>
      <c r="I193" s="4"/>
      <c r="J193" s="4">
        <v>5373.3600000000006</v>
      </c>
    </row>
    <row r="194" spans="1:10" x14ac:dyDescent="0.3">
      <c r="A194" s="2" t="s">
        <v>262</v>
      </c>
      <c r="B194" s="3" t="s">
        <v>208</v>
      </c>
      <c r="C194" s="4">
        <v>5299.2</v>
      </c>
      <c r="D194" s="4"/>
      <c r="E194" s="4"/>
      <c r="F194" s="4"/>
      <c r="G194" s="4"/>
      <c r="H194" s="4"/>
      <c r="I194" s="4"/>
      <c r="J194" s="4">
        <v>5299.2</v>
      </c>
    </row>
    <row r="195" spans="1:10" x14ac:dyDescent="0.3">
      <c r="A195" s="2" t="s">
        <v>263</v>
      </c>
      <c r="B195" s="3" t="s">
        <v>13</v>
      </c>
      <c r="C195" s="4">
        <v>5232.24</v>
      </c>
      <c r="D195" s="4"/>
      <c r="E195" s="4"/>
      <c r="F195" s="4"/>
      <c r="G195" s="4"/>
      <c r="H195" s="4"/>
      <c r="I195" s="4"/>
      <c r="J195" s="4">
        <v>5232.24</v>
      </c>
    </row>
    <row r="196" spans="1:10" x14ac:dyDescent="0.3">
      <c r="A196" s="2" t="s">
        <v>129</v>
      </c>
      <c r="B196" s="3" t="s">
        <v>13</v>
      </c>
      <c r="C196" s="4"/>
      <c r="D196" s="4"/>
      <c r="E196" s="4"/>
      <c r="F196" s="4"/>
      <c r="G196" s="4"/>
      <c r="H196" s="4">
        <v>4997.42</v>
      </c>
      <c r="I196" s="4"/>
      <c r="J196" s="4">
        <v>4997.42</v>
      </c>
    </row>
    <row r="197" spans="1:10" x14ac:dyDescent="0.3">
      <c r="A197" s="2" t="s">
        <v>332</v>
      </c>
      <c r="B197" s="3" t="s">
        <v>5</v>
      </c>
      <c r="C197" s="4"/>
      <c r="D197" s="4"/>
      <c r="E197" s="4">
        <v>4836</v>
      </c>
      <c r="F197" s="4"/>
      <c r="G197" s="4"/>
      <c r="H197" s="4"/>
      <c r="I197" s="4"/>
      <c r="J197" s="4">
        <v>4836</v>
      </c>
    </row>
    <row r="198" spans="1:10" x14ac:dyDescent="0.3">
      <c r="A198" s="2" t="s">
        <v>368</v>
      </c>
      <c r="B198" s="3" t="s">
        <v>3</v>
      </c>
      <c r="C198" s="4"/>
      <c r="D198" s="4"/>
      <c r="E198" s="4"/>
      <c r="F198" s="4">
        <v>3298.75</v>
      </c>
      <c r="G198" s="4">
        <v>1455.2</v>
      </c>
      <c r="H198" s="4"/>
      <c r="I198" s="4"/>
      <c r="J198" s="4">
        <v>4753.95</v>
      </c>
    </row>
    <row r="199" spans="1:10" x14ac:dyDescent="0.3">
      <c r="A199" s="2" t="s">
        <v>440</v>
      </c>
      <c r="B199" s="3" t="s">
        <v>160</v>
      </c>
      <c r="C199" s="4"/>
      <c r="D199" s="4"/>
      <c r="E199" s="4"/>
      <c r="F199" s="4"/>
      <c r="G199" s="4"/>
      <c r="H199" s="4"/>
      <c r="I199" s="4">
        <v>4645.97</v>
      </c>
      <c r="J199" s="4">
        <v>4645.97</v>
      </c>
    </row>
    <row r="200" spans="1:10" x14ac:dyDescent="0.3">
      <c r="A200" s="2" t="s">
        <v>296</v>
      </c>
      <c r="B200" s="3" t="s">
        <v>214</v>
      </c>
      <c r="C200" s="4"/>
      <c r="D200" s="4">
        <v>4531.3500000000004</v>
      </c>
      <c r="E200" s="4"/>
      <c r="F200" s="4"/>
      <c r="G200" s="4"/>
      <c r="H200" s="4"/>
      <c r="I200" s="4"/>
      <c r="J200" s="4">
        <v>4531.3500000000004</v>
      </c>
    </row>
    <row r="201" spans="1:10" x14ac:dyDescent="0.3">
      <c r="A201" s="2" t="s">
        <v>364</v>
      </c>
      <c r="B201" s="3" t="s">
        <v>226</v>
      </c>
      <c r="C201" s="4"/>
      <c r="D201" s="4"/>
      <c r="E201" s="4"/>
      <c r="F201" s="4">
        <v>4512.7299999999996</v>
      </c>
      <c r="G201" s="4"/>
      <c r="H201" s="4"/>
      <c r="I201" s="4"/>
      <c r="J201" s="4">
        <v>4512.7299999999996</v>
      </c>
    </row>
    <row r="202" spans="1:10" x14ac:dyDescent="0.3">
      <c r="A202" s="2" t="s">
        <v>402</v>
      </c>
      <c r="B202" s="3" t="s">
        <v>5</v>
      </c>
      <c r="C202" s="4"/>
      <c r="D202" s="4"/>
      <c r="E202" s="4"/>
      <c r="F202" s="4"/>
      <c r="G202" s="4">
        <v>4480.7699999999995</v>
      </c>
      <c r="H202" s="4"/>
      <c r="I202" s="4"/>
      <c r="J202" s="4">
        <v>4480.7699999999995</v>
      </c>
    </row>
    <row r="203" spans="1:10" x14ac:dyDescent="0.3">
      <c r="A203" s="2" t="s">
        <v>429</v>
      </c>
      <c r="B203" s="3" t="s">
        <v>28</v>
      </c>
      <c r="C203" s="4"/>
      <c r="D203" s="4"/>
      <c r="E203" s="4"/>
      <c r="F203" s="4"/>
      <c r="G203" s="4"/>
      <c r="H203" s="4">
        <v>4479.95</v>
      </c>
      <c r="I203" s="4"/>
      <c r="J203" s="4">
        <v>4479.95</v>
      </c>
    </row>
    <row r="204" spans="1:10" x14ac:dyDescent="0.3">
      <c r="A204" s="2" t="s">
        <v>180</v>
      </c>
      <c r="B204" s="3" t="s">
        <v>3</v>
      </c>
      <c r="C204" s="4">
        <v>3246.84</v>
      </c>
      <c r="D204" s="4">
        <v>1191.96</v>
      </c>
      <c r="E204" s="4"/>
      <c r="F204" s="4"/>
      <c r="G204" s="4"/>
      <c r="H204" s="4"/>
      <c r="I204" s="4"/>
      <c r="J204" s="4">
        <v>4438.8</v>
      </c>
    </row>
    <row r="205" spans="1:10" x14ac:dyDescent="0.3">
      <c r="A205" s="2" t="s">
        <v>297</v>
      </c>
      <c r="B205" s="3" t="s">
        <v>13</v>
      </c>
      <c r="C205" s="4"/>
      <c r="D205" s="4">
        <v>4411.3900000000003</v>
      </c>
      <c r="E205" s="4"/>
      <c r="F205" s="4"/>
      <c r="G205" s="4"/>
      <c r="H205" s="4"/>
      <c r="I205" s="4"/>
      <c r="J205" s="4">
        <v>4411.3900000000003</v>
      </c>
    </row>
    <row r="206" spans="1:10" x14ac:dyDescent="0.3">
      <c r="A206" s="2" t="s">
        <v>298</v>
      </c>
      <c r="B206" s="3" t="s">
        <v>13</v>
      </c>
      <c r="C206" s="4"/>
      <c r="D206" s="4">
        <v>4364.6000000000004</v>
      </c>
      <c r="E206" s="4"/>
      <c r="F206" s="4"/>
      <c r="G206" s="4"/>
      <c r="H206" s="4"/>
      <c r="I206" s="4"/>
      <c r="J206" s="4">
        <v>4364.6000000000004</v>
      </c>
    </row>
    <row r="207" spans="1:10" x14ac:dyDescent="0.3">
      <c r="A207" s="2" t="s">
        <v>162</v>
      </c>
      <c r="B207" s="3" t="s">
        <v>160</v>
      </c>
      <c r="C207" s="4"/>
      <c r="D207" s="4"/>
      <c r="E207" s="4"/>
      <c r="F207" s="4"/>
      <c r="G207" s="4"/>
      <c r="H207" s="4"/>
      <c r="I207" s="4">
        <v>4200</v>
      </c>
      <c r="J207" s="4">
        <v>4200</v>
      </c>
    </row>
    <row r="208" spans="1:10" x14ac:dyDescent="0.3">
      <c r="A208" s="2" t="s">
        <v>365</v>
      </c>
      <c r="B208" s="3" t="s">
        <v>13</v>
      </c>
      <c r="C208" s="4"/>
      <c r="D208" s="4"/>
      <c r="E208" s="4"/>
      <c r="F208" s="4">
        <v>4175.32</v>
      </c>
      <c r="G208" s="4"/>
      <c r="H208" s="4"/>
      <c r="I208" s="4"/>
      <c r="J208" s="4">
        <v>4175.32</v>
      </c>
    </row>
    <row r="209" spans="1:10" x14ac:dyDescent="0.3">
      <c r="A209" s="2" t="s">
        <v>265</v>
      </c>
      <c r="B209" s="3" t="s">
        <v>3</v>
      </c>
      <c r="C209" s="4">
        <v>4026.71</v>
      </c>
      <c r="D209" s="4"/>
      <c r="E209" s="4"/>
      <c r="F209" s="4"/>
      <c r="G209" s="4"/>
      <c r="H209" s="4"/>
      <c r="I209" s="4"/>
      <c r="J209" s="4">
        <v>4026.71</v>
      </c>
    </row>
    <row r="210" spans="1:10" x14ac:dyDescent="0.3">
      <c r="A210" s="2" t="s">
        <v>430</v>
      </c>
      <c r="B210" s="3" t="s">
        <v>13</v>
      </c>
      <c r="C210" s="4"/>
      <c r="D210" s="4"/>
      <c r="E210" s="4"/>
      <c r="F210" s="4"/>
      <c r="G210" s="4"/>
      <c r="H210" s="4">
        <v>3895.8</v>
      </c>
      <c r="I210" s="4"/>
      <c r="J210" s="4">
        <v>3895.8</v>
      </c>
    </row>
    <row r="211" spans="1:10" x14ac:dyDescent="0.3">
      <c r="A211" s="2" t="s">
        <v>300</v>
      </c>
      <c r="B211" s="3" t="s">
        <v>8</v>
      </c>
      <c r="C211" s="4"/>
      <c r="D211" s="4">
        <v>3596.36</v>
      </c>
      <c r="E211" s="4"/>
      <c r="F211" s="4"/>
      <c r="G211" s="4"/>
      <c r="H211" s="4"/>
      <c r="I211" s="4"/>
      <c r="J211" s="4">
        <v>3596.36</v>
      </c>
    </row>
    <row r="212" spans="1:10" x14ac:dyDescent="0.3">
      <c r="A212" s="2" t="s">
        <v>431</v>
      </c>
      <c r="B212" s="3" t="s">
        <v>13</v>
      </c>
      <c r="C212" s="4"/>
      <c r="D212" s="4"/>
      <c r="E212" s="4"/>
      <c r="F212" s="4"/>
      <c r="G212" s="4"/>
      <c r="H212" s="4">
        <v>3576.96</v>
      </c>
      <c r="I212" s="4"/>
      <c r="J212" s="4">
        <v>3576.96</v>
      </c>
    </row>
    <row r="213" spans="1:10" x14ac:dyDescent="0.3">
      <c r="A213" s="2" t="s">
        <v>266</v>
      </c>
      <c r="B213" s="3" t="s">
        <v>127</v>
      </c>
      <c r="C213" s="4">
        <v>3556.44</v>
      </c>
      <c r="D213" s="4"/>
      <c r="E213" s="4"/>
      <c r="F213" s="4"/>
      <c r="G213" s="4"/>
      <c r="H213" s="4"/>
      <c r="I213" s="4"/>
      <c r="J213" s="4">
        <v>3556.44</v>
      </c>
    </row>
    <row r="214" spans="1:10" x14ac:dyDescent="0.3">
      <c r="A214" s="2" t="s">
        <v>405</v>
      </c>
      <c r="B214" s="3" t="s">
        <v>68</v>
      </c>
      <c r="C214" s="4"/>
      <c r="D214" s="4"/>
      <c r="E214" s="4"/>
      <c r="F214" s="4"/>
      <c r="G214" s="4">
        <v>3444.23</v>
      </c>
      <c r="H214" s="4"/>
      <c r="I214" s="4"/>
      <c r="J214" s="4">
        <v>3444.23</v>
      </c>
    </row>
    <row r="215" spans="1:10" x14ac:dyDescent="0.3">
      <c r="A215" s="2" t="s">
        <v>432</v>
      </c>
      <c r="B215" s="3" t="s">
        <v>3</v>
      </c>
      <c r="C215" s="4"/>
      <c r="D215" s="4"/>
      <c r="E215" s="4"/>
      <c r="F215" s="4"/>
      <c r="G215" s="4"/>
      <c r="H215" s="4">
        <v>3409.2</v>
      </c>
      <c r="I215" s="4"/>
      <c r="J215" s="4">
        <v>3409.2</v>
      </c>
    </row>
    <row r="216" spans="1:10" x14ac:dyDescent="0.3">
      <c r="A216" s="2" t="s">
        <v>406</v>
      </c>
      <c r="B216" s="3" t="s">
        <v>3</v>
      </c>
      <c r="C216" s="4"/>
      <c r="D216" s="4"/>
      <c r="E216" s="4"/>
      <c r="F216" s="4"/>
      <c r="G216" s="4">
        <v>3365.66</v>
      </c>
      <c r="H216" s="4"/>
      <c r="I216" s="4"/>
      <c r="J216" s="4">
        <v>3365.66</v>
      </c>
    </row>
    <row r="217" spans="1:10" x14ac:dyDescent="0.3">
      <c r="A217" s="2" t="s">
        <v>102</v>
      </c>
      <c r="B217" s="3" t="s">
        <v>13</v>
      </c>
      <c r="C217" s="4"/>
      <c r="D217" s="4"/>
      <c r="E217" s="4"/>
      <c r="F217" s="4"/>
      <c r="G217" s="4"/>
      <c r="H217" s="4">
        <v>3229.3</v>
      </c>
      <c r="I217" s="4"/>
      <c r="J217" s="4">
        <v>3229.3</v>
      </c>
    </row>
    <row r="218" spans="1:10" x14ac:dyDescent="0.3">
      <c r="A218" s="2" t="s">
        <v>333</v>
      </c>
      <c r="B218" s="3" t="s">
        <v>5</v>
      </c>
      <c r="C218" s="4"/>
      <c r="D218" s="4"/>
      <c r="E218" s="4">
        <v>3172.85</v>
      </c>
      <c r="F218" s="4"/>
      <c r="G218" s="4"/>
      <c r="H218" s="4"/>
      <c r="I218" s="4"/>
      <c r="J218" s="4">
        <v>3172.85</v>
      </c>
    </row>
    <row r="219" spans="1:10" x14ac:dyDescent="0.3">
      <c r="A219" s="2" t="s">
        <v>369</v>
      </c>
      <c r="B219" s="3" t="s">
        <v>214</v>
      </c>
      <c r="C219" s="4"/>
      <c r="D219" s="4"/>
      <c r="E219" s="4"/>
      <c r="F219" s="4">
        <v>3120.6</v>
      </c>
      <c r="G219" s="4"/>
      <c r="H219" s="4"/>
      <c r="I219" s="4"/>
      <c r="J219" s="4">
        <v>3120.6</v>
      </c>
    </row>
    <row r="220" spans="1:10" x14ac:dyDescent="0.3">
      <c r="A220" s="2" t="s">
        <v>267</v>
      </c>
      <c r="B220" s="3" t="s">
        <v>5</v>
      </c>
      <c r="C220" s="4">
        <v>2959.2</v>
      </c>
      <c r="D220" s="4"/>
      <c r="E220" s="4"/>
      <c r="F220" s="4"/>
      <c r="G220" s="4"/>
      <c r="H220" s="4"/>
      <c r="I220" s="4"/>
      <c r="J220" s="4">
        <v>2959.2</v>
      </c>
    </row>
    <row r="221" spans="1:10" x14ac:dyDescent="0.3">
      <c r="A221" s="2" t="s">
        <v>302</v>
      </c>
      <c r="B221" s="3" t="s">
        <v>13</v>
      </c>
      <c r="C221" s="4"/>
      <c r="D221" s="4">
        <v>2926.17</v>
      </c>
      <c r="E221" s="4"/>
      <c r="F221" s="4"/>
      <c r="G221" s="4"/>
      <c r="H221" s="4"/>
      <c r="I221" s="4"/>
      <c r="J221" s="4">
        <v>2926.17</v>
      </c>
    </row>
    <row r="222" spans="1:10" x14ac:dyDescent="0.3">
      <c r="A222" s="2" t="s">
        <v>433</v>
      </c>
      <c r="B222" s="3" t="s">
        <v>15</v>
      </c>
      <c r="C222" s="4"/>
      <c r="D222" s="4"/>
      <c r="E222" s="4"/>
      <c r="F222" s="4"/>
      <c r="G222" s="4"/>
      <c r="H222" s="4">
        <v>2894.43</v>
      </c>
      <c r="I222" s="4"/>
      <c r="J222" s="4">
        <v>2894.43</v>
      </c>
    </row>
    <row r="223" spans="1:10" x14ac:dyDescent="0.3">
      <c r="A223" s="16" t="s">
        <v>409</v>
      </c>
      <c r="B223" s="3" t="s">
        <v>95</v>
      </c>
      <c r="C223" s="4"/>
      <c r="D223" s="4"/>
      <c r="E223" s="4"/>
      <c r="F223" s="4"/>
      <c r="G223" s="4"/>
      <c r="H223" s="4">
        <v>1431.49</v>
      </c>
      <c r="I223" s="4"/>
      <c r="J223" s="4">
        <v>1431.49</v>
      </c>
    </row>
    <row r="224" spans="1:10" x14ac:dyDescent="0.3">
      <c r="A224" s="2"/>
      <c r="B224" s="3" t="s">
        <v>410</v>
      </c>
      <c r="C224" s="4"/>
      <c r="D224" s="4"/>
      <c r="E224" s="4"/>
      <c r="F224" s="4"/>
      <c r="G224" s="4">
        <v>1348.89</v>
      </c>
      <c r="H224" s="4"/>
      <c r="I224" s="4"/>
      <c r="J224" s="4">
        <v>1348.89</v>
      </c>
    </row>
    <row r="225" spans="1:10" x14ac:dyDescent="0.3">
      <c r="A225" s="2" t="s">
        <v>434</v>
      </c>
      <c r="B225" s="3" t="s">
        <v>68</v>
      </c>
      <c r="C225" s="4"/>
      <c r="D225" s="4"/>
      <c r="E225" s="4"/>
      <c r="F225" s="4"/>
      <c r="G225" s="4"/>
      <c r="H225" s="4">
        <v>2694.24</v>
      </c>
      <c r="I225" s="4"/>
      <c r="J225" s="4">
        <v>2694.24</v>
      </c>
    </row>
    <row r="226" spans="1:10" x14ac:dyDescent="0.3">
      <c r="A226" s="16" t="s">
        <v>372</v>
      </c>
      <c r="B226" s="3" t="s">
        <v>3</v>
      </c>
      <c r="C226" s="4"/>
      <c r="D226" s="4"/>
      <c r="E226" s="4"/>
      <c r="F226" s="4"/>
      <c r="G226" s="4"/>
      <c r="H226" s="4">
        <v>534.5</v>
      </c>
      <c r="I226" s="4"/>
      <c r="J226" s="4">
        <v>534.5</v>
      </c>
    </row>
    <row r="227" spans="1:10" x14ac:dyDescent="0.3">
      <c r="A227" s="2"/>
      <c r="B227" s="3" t="s">
        <v>160</v>
      </c>
      <c r="C227" s="4"/>
      <c r="D227" s="4"/>
      <c r="E227" s="4"/>
      <c r="F227" s="4">
        <v>2065.42</v>
      </c>
      <c r="G227" s="4"/>
      <c r="H227" s="4"/>
      <c r="I227" s="4"/>
      <c r="J227" s="4">
        <v>2065.42</v>
      </c>
    </row>
    <row r="228" spans="1:10" x14ac:dyDescent="0.3">
      <c r="A228" s="2" t="s">
        <v>334</v>
      </c>
      <c r="B228" s="3" t="s">
        <v>214</v>
      </c>
      <c r="C228" s="4"/>
      <c r="D228" s="4"/>
      <c r="E228" s="4">
        <v>2569.84</v>
      </c>
      <c r="F228" s="4"/>
      <c r="G228" s="4"/>
      <c r="H228" s="4"/>
      <c r="I228" s="4"/>
      <c r="J228" s="4">
        <v>2569.84</v>
      </c>
    </row>
    <row r="229" spans="1:10" x14ac:dyDescent="0.3">
      <c r="A229" s="2" t="s">
        <v>26</v>
      </c>
      <c r="B229" s="3" t="s">
        <v>3</v>
      </c>
      <c r="C229" s="4">
        <v>1787.4399999999998</v>
      </c>
      <c r="D229" s="4">
        <v>747.69</v>
      </c>
      <c r="E229" s="4"/>
      <c r="F229" s="4"/>
      <c r="G229" s="4"/>
      <c r="H229" s="4"/>
      <c r="I229" s="4"/>
      <c r="J229" s="4">
        <v>2535.13</v>
      </c>
    </row>
    <row r="230" spans="1:10" x14ac:dyDescent="0.3">
      <c r="A230" s="2" t="s">
        <v>164</v>
      </c>
      <c r="B230" s="3" t="s">
        <v>49</v>
      </c>
      <c r="C230" s="4"/>
      <c r="D230" s="4"/>
      <c r="E230" s="4">
        <v>2498.71</v>
      </c>
      <c r="F230" s="4"/>
      <c r="G230" s="4"/>
      <c r="H230" s="4"/>
      <c r="I230" s="4"/>
      <c r="J230" s="4">
        <v>2498.71</v>
      </c>
    </row>
    <row r="231" spans="1:10" x14ac:dyDescent="0.3">
      <c r="A231" s="2" t="s">
        <v>408</v>
      </c>
      <c r="B231" s="3" t="s">
        <v>68</v>
      </c>
      <c r="C231" s="4"/>
      <c r="D231" s="4"/>
      <c r="E231" s="4"/>
      <c r="F231" s="4"/>
      <c r="G231" s="4">
        <v>2438.4</v>
      </c>
      <c r="H231" s="4"/>
      <c r="I231" s="4"/>
      <c r="J231" s="4">
        <v>2438.4</v>
      </c>
    </row>
    <row r="232" spans="1:10" x14ac:dyDescent="0.3">
      <c r="A232" s="2" t="s">
        <v>335</v>
      </c>
      <c r="B232" s="3" t="s">
        <v>13</v>
      </c>
      <c r="C232" s="4"/>
      <c r="D232" s="4"/>
      <c r="E232" s="4">
        <v>2397.42</v>
      </c>
      <c r="F232" s="4"/>
      <c r="G232" s="4"/>
      <c r="H232" s="4"/>
      <c r="I232" s="4"/>
      <c r="J232" s="4">
        <v>2397.42</v>
      </c>
    </row>
    <row r="233" spans="1:10" x14ac:dyDescent="0.3">
      <c r="A233" s="2" t="s">
        <v>371</v>
      </c>
      <c r="B233" s="3" t="s">
        <v>160</v>
      </c>
      <c r="C233" s="4"/>
      <c r="D233" s="4"/>
      <c r="E233" s="4"/>
      <c r="F233" s="4">
        <v>2312.02</v>
      </c>
      <c r="G233" s="4"/>
      <c r="H233" s="4"/>
      <c r="I233" s="4"/>
      <c r="J233" s="4">
        <v>2312.02</v>
      </c>
    </row>
    <row r="234" spans="1:10" x14ac:dyDescent="0.3">
      <c r="A234" s="2" t="s">
        <v>84</v>
      </c>
      <c r="B234" s="3" t="s">
        <v>3</v>
      </c>
      <c r="C234" s="4">
        <v>265.2</v>
      </c>
      <c r="D234" s="4">
        <v>2040</v>
      </c>
      <c r="E234" s="4"/>
      <c r="F234" s="4"/>
      <c r="G234" s="4"/>
      <c r="H234" s="4"/>
      <c r="I234" s="4"/>
      <c r="J234" s="4">
        <v>2305.1999999999998</v>
      </c>
    </row>
    <row r="235" spans="1:10" x14ac:dyDescent="0.3">
      <c r="A235" s="2" t="s">
        <v>336</v>
      </c>
      <c r="B235" s="3" t="s">
        <v>5</v>
      </c>
      <c r="C235" s="4"/>
      <c r="D235" s="4"/>
      <c r="E235" s="4">
        <v>2206.1999999999998</v>
      </c>
      <c r="F235" s="4"/>
      <c r="G235" s="4"/>
      <c r="H235" s="4"/>
      <c r="I235" s="4"/>
      <c r="J235" s="4">
        <v>2206.1999999999998</v>
      </c>
    </row>
    <row r="236" spans="1:10" x14ac:dyDescent="0.3">
      <c r="A236" s="2" t="s">
        <v>338</v>
      </c>
      <c r="B236" s="3" t="s">
        <v>226</v>
      </c>
      <c r="C236" s="4"/>
      <c r="D236" s="4"/>
      <c r="E236" s="4">
        <v>2123.34</v>
      </c>
      <c r="F236" s="4"/>
      <c r="G236" s="4"/>
      <c r="H236" s="4"/>
      <c r="I236" s="4"/>
      <c r="J236" s="4">
        <v>2123.34</v>
      </c>
    </row>
    <row r="237" spans="1:10" x14ac:dyDescent="0.3">
      <c r="A237" s="2" t="s">
        <v>435</v>
      </c>
      <c r="B237" s="3" t="s">
        <v>68</v>
      </c>
      <c r="C237" s="4"/>
      <c r="D237" s="4"/>
      <c r="E237" s="4"/>
      <c r="F237" s="4"/>
      <c r="G237" s="4"/>
      <c r="H237" s="4">
        <v>2081.73</v>
      </c>
      <c r="I237" s="4"/>
      <c r="J237" s="4">
        <v>2081.73</v>
      </c>
    </row>
    <row r="238" spans="1:10" x14ac:dyDescent="0.3">
      <c r="A238" s="2" t="s">
        <v>373</v>
      </c>
      <c r="B238" s="3" t="s">
        <v>160</v>
      </c>
      <c r="C238" s="4"/>
      <c r="D238" s="4"/>
      <c r="E238" s="4"/>
      <c r="F238" s="4">
        <v>1994.76</v>
      </c>
      <c r="G238" s="4"/>
      <c r="H238" s="4"/>
      <c r="I238" s="4"/>
      <c r="J238" s="4">
        <v>1994.76</v>
      </c>
    </row>
    <row r="239" spans="1:10" x14ac:dyDescent="0.3">
      <c r="A239" s="2" t="s">
        <v>376</v>
      </c>
      <c r="B239" s="3" t="s">
        <v>5</v>
      </c>
      <c r="C239" s="4"/>
      <c r="D239" s="4"/>
      <c r="E239" s="4"/>
      <c r="F239" s="4">
        <v>1018.94</v>
      </c>
      <c r="G239" s="4">
        <v>895.2</v>
      </c>
      <c r="H239" s="4"/>
      <c r="I239" s="4"/>
      <c r="J239" s="4">
        <v>1914.14</v>
      </c>
    </row>
    <row r="240" spans="1:10" x14ac:dyDescent="0.3">
      <c r="A240" s="2" t="s">
        <v>441</v>
      </c>
      <c r="B240" s="3" t="s">
        <v>68</v>
      </c>
      <c r="C240" s="4"/>
      <c r="D240" s="4"/>
      <c r="E240" s="4"/>
      <c r="F240" s="4"/>
      <c r="G240" s="4"/>
      <c r="H240" s="4"/>
      <c r="I240" s="4">
        <v>1877.31</v>
      </c>
      <c r="J240" s="4">
        <v>1877.31</v>
      </c>
    </row>
    <row r="241" spans="1:10" x14ac:dyDescent="0.3">
      <c r="A241" s="2" t="s">
        <v>341</v>
      </c>
      <c r="B241" s="3" t="s">
        <v>342</v>
      </c>
      <c r="C241" s="4"/>
      <c r="D241" s="4"/>
      <c r="E241" s="4">
        <v>811.44</v>
      </c>
      <c r="F241" s="4">
        <v>1038.48</v>
      </c>
      <c r="G241" s="4"/>
      <c r="H241" s="4"/>
      <c r="I241" s="4"/>
      <c r="J241" s="4">
        <v>1849.92</v>
      </c>
    </row>
    <row r="242" spans="1:10" x14ac:dyDescent="0.3">
      <c r="A242" s="2" t="s">
        <v>268</v>
      </c>
      <c r="B242" s="3" t="s">
        <v>226</v>
      </c>
      <c r="C242" s="4">
        <v>1846.2199999999998</v>
      </c>
      <c r="D242" s="4"/>
      <c r="E242" s="4"/>
      <c r="F242" s="4"/>
      <c r="G242" s="4"/>
      <c r="H242" s="4"/>
      <c r="I242" s="4"/>
      <c r="J242" s="4">
        <v>1846.2199999999998</v>
      </c>
    </row>
    <row r="243" spans="1:10" x14ac:dyDescent="0.3">
      <c r="A243" s="2" t="s">
        <v>63</v>
      </c>
      <c r="B243" s="3" t="s">
        <v>13</v>
      </c>
      <c r="C243" s="4"/>
      <c r="D243" s="4"/>
      <c r="E243" s="4"/>
      <c r="F243" s="4">
        <v>1809.68</v>
      </c>
      <c r="G243" s="4"/>
      <c r="H243" s="4"/>
      <c r="I243" s="4"/>
      <c r="J243" s="4">
        <v>1809.68</v>
      </c>
    </row>
    <row r="244" spans="1:10" x14ac:dyDescent="0.3">
      <c r="A244" s="2" t="s">
        <v>269</v>
      </c>
      <c r="B244" s="3" t="s">
        <v>3</v>
      </c>
      <c r="C244" s="4">
        <v>1794.67</v>
      </c>
      <c r="D244" s="4"/>
      <c r="E244" s="4"/>
      <c r="F244" s="4"/>
      <c r="G244" s="4"/>
      <c r="H244" s="4"/>
      <c r="I244" s="4"/>
      <c r="J244" s="4">
        <v>1794.67</v>
      </c>
    </row>
    <row r="245" spans="1:10" x14ac:dyDescent="0.3">
      <c r="A245" s="2" t="s">
        <v>374</v>
      </c>
      <c r="B245" s="3" t="s">
        <v>160</v>
      </c>
      <c r="C245" s="4"/>
      <c r="D245" s="4"/>
      <c r="E245" s="4"/>
      <c r="F245" s="4">
        <v>1770.72</v>
      </c>
      <c r="G245" s="4"/>
      <c r="H245" s="4"/>
      <c r="I245" s="4"/>
      <c r="J245" s="4">
        <v>1770.72</v>
      </c>
    </row>
    <row r="246" spans="1:10" x14ac:dyDescent="0.3">
      <c r="A246" s="2" t="s">
        <v>24</v>
      </c>
      <c r="B246" s="3" t="s">
        <v>3</v>
      </c>
      <c r="C246" s="4"/>
      <c r="D246" s="4"/>
      <c r="E246" s="4">
        <v>1743.75</v>
      </c>
      <c r="F246" s="4"/>
      <c r="G246" s="4"/>
      <c r="H246" s="4"/>
      <c r="I246" s="4"/>
      <c r="J246" s="4">
        <v>1743.75</v>
      </c>
    </row>
    <row r="247" spans="1:10" x14ac:dyDescent="0.3">
      <c r="A247" s="2" t="s">
        <v>270</v>
      </c>
      <c r="B247" s="3" t="s">
        <v>13</v>
      </c>
      <c r="C247" s="4">
        <v>1683.05</v>
      </c>
      <c r="D247" s="4"/>
      <c r="E247" s="4"/>
      <c r="F247" s="4"/>
      <c r="G247" s="4"/>
      <c r="H247" s="4"/>
      <c r="I247" s="4"/>
      <c r="J247" s="4">
        <v>1683.05</v>
      </c>
    </row>
    <row r="248" spans="1:10" x14ac:dyDescent="0.3">
      <c r="A248" s="2" t="s">
        <v>93</v>
      </c>
      <c r="B248" s="3" t="s">
        <v>13</v>
      </c>
      <c r="C248" s="4"/>
      <c r="D248" s="4"/>
      <c r="E248" s="4"/>
      <c r="F248" s="4"/>
      <c r="G248" s="4">
        <v>1675.67</v>
      </c>
      <c r="H248" s="4">
        <v>0</v>
      </c>
      <c r="I248" s="4"/>
      <c r="J248" s="4">
        <v>1675.67</v>
      </c>
    </row>
    <row r="249" spans="1:10" x14ac:dyDescent="0.3">
      <c r="A249" s="2" t="s">
        <v>442</v>
      </c>
      <c r="B249" s="3" t="s">
        <v>68</v>
      </c>
      <c r="C249" s="4"/>
      <c r="D249" s="4"/>
      <c r="E249" s="4"/>
      <c r="F249" s="4"/>
      <c r="G249" s="4"/>
      <c r="H249" s="4"/>
      <c r="I249" s="4">
        <v>1672.2</v>
      </c>
      <c r="J249" s="4">
        <v>1672.2</v>
      </c>
    </row>
    <row r="250" spans="1:10" x14ac:dyDescent="0.3">
      <c r="A250" s="2" t="s">
        <v>304</v>
      </c>
      <c r="B250" s="3" t="s">
        <v>8</v>
      </c>
      <c r="C250" s="4"/>
      <c r="D250" s="4">
        <v>1529.87</v>
      </c>
      <c r="E250" s="4"/>
      <c r="F250" s="4"/>
      <c r="G250" s="4"/>
      <c r="H250" s="4"/>
      <c r="I250" s="4"/>
      <c r="J250" s="4">
        <v>1529.87</v>
      </c>
    </row>
    <row r="251" spans="1:10" x14ac:dyDescent="0.3">
      <c r="A251" s="2" t="s">
        <v>272</v>
      </c>
      <c r="B251" s="3" t="s">
        <v>3</v>
      </c>
      <c r="C251" s="4">
        <v>1326.53</v>
      </c>
      <c r="D251" s="4"/>
      <c r="E251" s="4"/>
      <c r="F251" s="4"/>
      <c r="G251" s="4"/>
      <c r="H251" s="4"/>
      <c r="I251" s="4"/>
      <c r="J251" s="4">
        <v>1326.53</v>
      </c>
    </row>
    <row r="252" spans="1:10" x14ac:dyDescent="0.3">
      <c r="A252" s="2" t="s">
        <v>411</v>
      </c>
      <c r="B252" s="3" t="s">
        <v>68</v>
      </c>
      <c r="C252" s="4"/>
      <c r="D252" s="4"/>
      <c r="E252" s="4"/>
      <c r="F252" s="4"/>
      <c r="G252" s="4">
        <v>1326</v>
      </c>
      <c r="H252" s="4"/>
      <c r="I252" s="4"/>
      <c r="J252" s="4">
        <v>1326</v>
      </c>
    </row>
    <row r="253" spans="1:10" x14ac:dyDescent="0.3">
      <c r="A253" s="2" t="s">
        <v>339</v>
      </c>
      <c r="B253" s="3" t="s">
        <v>13</v>
      </c>
      <c r="C253" s="4"/>
      <c r="D253" s="4"/>
      <c r="E253" s="4">
        <v>1299.52</v>
      </c>
      <c r="F253" s="4"/>
      <c r="G253" s="4"/>
      <c r="H253" s="4"/>
      <c r="I253" s="4"/>
      <c r="J253" s="4">
        <v>1299.52</v>
      </c>
    </row>
    <row r="254" spans="1:10" x14ac:dyDescent="0.3">
      <c r="A254" s="2" t="s">
        <v>436</v>
      </c>
      <c r="B254" s="3" t="s">
        <v>68</v>
      </c>
      <c r="C254" s="4"/>
      <c r="D254" s="4"/>
      <c r="E254" s="4"/>
      <c r="F254" s="4"/>
      <c r="G254" s="4"/>
      <c r="H254" s="4">
        <v>1282.3900000000001</v>
      </c>
      <c r="I254" s="4"/>
      <c r="J254" s="4">
        <v>1282.3900000000001</v>
      </c>
    </row>
    <row r="255" spans="1:10" x14ac:dyDescent="0.3">
      <c r="A255" s="2" t="s">
        <v>375</v>
      </c>
      <c r="B255" s="3" t="s">
        <v>68</v>
      </c>
      <c r="C255" s="4"/>
      <c r="D255" s="4"/>
      <c r="E255" s="4"/>
      <c r="F255" s="4">
        <v>1250.6400000000001</v>
      </c>
      <c r="G255" s="4"/>
      <c r="H255" s="4"/>
      <c r="I255" s="4"/>
      <c r="J255" s="4">
        <v>1250.6400000000001</v>
      </c>
    </row>
    <row r="256" spans="1:10" x14ac:dyDescent="0.3">
      <c r="A256" s="2" t="s">
        <v>273</v>
      </c>
      <c r="B256" s="3" t="s">
        <v>3</v>
      </c>
      <c r="C256" s="4">
        <v>1181.3599999999999</v>
      </c>
      <c r="D256" s="4"/>
      <c r="E256" s="4"/>
      <c r="F256" s="4"/>
      <c r="G256" s="4"/>
      <c r="H256" s="4"/>
      <c r="I256" s="4"/>
      <c r="J256" s="4">
        <v>1181.3599999999999</v>
      </c>
    </row>
    <row r="257" spans="1:10" x14ac:dyDescent="0.3">
      <c r="A257" s="2" t="s">
        <v>340</v>
      </c>
      <c r="B257" s="3" t="s">
        <v>13</v>
      </c>
      <c r="C257" s="4"/>
      <c r="D257" s="4"/>
      <c r="E257" s="4">
        <v>1106.73</v>
      </c>
      <c r="F257" s="4"/>
      <c r="G257" s="4"/>
      <c r="H257" s="4"/>
      <c r="I257" s="4"/>
      <c r="J257" s="4">
        <v>1106.73</v>
      </c>
    </row>
    <row r="258" spans="1:10" x14ac:dyDescent="0.3">
      <c r="A258" s="2" t="s">
        <v>437</v>
      </c>
      <c r="B258" s="3" t="s">
        <v>3</v>
      </c>
      <c r="C258" s="4"/>
      <c r="D258" s="4"/>
      <c r="E258" s="4"/>
      <c r="F258" s="4"/>
      <c r="G258" s="4"/>
      <c r="H258" s="4">
        <v>1079.6999999999998</v>
      </c>
      <c r="I258" s="4"/>
      <c r="J258" s="4">
        <v>1079.6999999999998</v>
      </c>
    </row>
    <row r="259" spans="1:10" x14ac:dyDescent="0.3">
      <c r="A259" s="2" t="s">
        <v>412</v>
      </c>
      <c r="B259" s="3" t="s">
        <v>160</v>
      </c>
      <c r="C259" s="4"/>
      <c r="D259" s="4"/>
      <c r="E259" s="4"/>
      <c r="F259" s="4"/>
      <c r="G259" s="4">
        <v>1043.8499999999999</v>
      </c>
      <c r="H259" s="4"/>
      <c r="I259" s="4"/>
      <c r="J259" s="4">
        <v>1043.8499999999999</v>
      </c>
    </row>
    <row r="260" spans="1:10" x14ac:dyDescent="0.3">
      <c r="A260" s="2" t="s">
        <v>306</v>
      </c>
      <c r="B260" s="3" t="s">
        <v>49</v>
      </c>
      <c r="C260" s="4"/>
      <c r="D260" s="4">
        <v>939.9</v>
      </c>
      <c r="E260" s="4"/>
      <c r="F260" s="4"/>
      <c r="G260" s="4"/>
      <c r="H260" s="4"/>
      <c r="I260" s="4"/>
      <c r="J260" s="4">
        <v>939.9</v>
      </c>
    </row>
    <row r="261" spans="1:10" x14ac:dyDescent="0.3">
      <c r="A261" s="2" t="s">
        <v>413</v>
      </c>
      <c r="B261" s="3" t="s">
        <v>68</v>
      </c>
      <c r="C261" s="4"/>
      <c r="D261" s="4"/>
      <c r="E261" s="4"/>
      <c r="F261" s="4"/>
      <c r="G261" s="4">
        <v>725.18</v>
      </c>
      <c r="H261" s="4"/>
      <c r="I261" s="4"/>
      <c r="J261" s="4">
        <v>725.18</v>
      </c>
    </row>
    <row r="262" spans="1:10" x14ac:dyDescent="0.3">
      <c r="A262" s="16" t="s">
        <v>347</v>
      </c>
      <c r="B262" s="3" t="s">
        <v>3</v>
      </c>
      <c r="C262" s="4"/>
      <c r="D262" s="4"/>
      <c r="E262" s="4">
        <v>32.6</v>
      </c>
      <c r="F262" s="4">
        <v>56</v>
      </c>
      <c r="G262" s="4"/>
      <c r="H262" s="4"/>
      <c r="I262" s="4"/>
      <c r="J262" s="4">
        <v>88.6</v>
      </c>
    </row>
    <row r="263" spans="1:10" x14ac:dyDescent="0.3">
      <c r="A263" s="2"/>
      <c r="B263" s="3" t="s">
        <v>173</v>
      </c>
      <c r="C263" s="4"/>
      <c r="D263" s="4"/>
      <c r="E263" s="4"/>
      <c r="F263" s="4"/>
      <c r="G263" s="4">
        <v>582.81999999999994</v>
      </c>
      <c r="H263" s="4"/>
      <c r="I263" s="4"/>
      <c r="J263" s="4">
        <v>582.81999999999994</v>
      </c>
    </row>
    <row r="264" spans="1:10" x14ac:dyDescent="0.3">
      <c r="A264" s="2" t="s">
        <v>98</v>
      </c>
      <c r="B264" s="3" t="s">
        <v>13</v>
      </c>
      <c r="C264" s="4"/>
      <c r="D264" s="4"/>
      <c r="E264" s="4"/>
      <c r="F264" s="4"/>
      <c r="G264" s="4">
        <v>670.62</v>
      </c>
      <c r="H264" s="4"/>
      <c r="I264" s="4"/>
      <c r="J264" s="4">
        <v>670.62</v>
      </c>
    </row>
    <row r="265" spans="1:10" x14ac:dyDescent="0.3">
      <c r="A265" s="2" t="s">
        <v>186</v>
      </c>
      <c r="B265" s="3" t="s">
        <v>3</v>
      </c>
      <c r="C265" s="4"/>
      <c r="D265" s="4">
        <v>664.4</v>
      </c>
      <c r="E265" s="4"/>
      <c r="F265" s="4"/>
      <c r="G265" s="4"/>
      <c r="H265" s="4"/>
      <c r="I265" s="4"/>
      <c r="J265" s="4">
        <v>664.4</v>
      </c>
    </row>
    <row r="266" spans="1:10" x14ac:dyDescent="0.3">
      <c r="A266" s="2" t="s">
        <v>343</v>
      </c>
      <c r="B266" s="3" t="s">
        <v>13</v>
      </c>
      <c r="C266" s="4"/>
      <c r="D266" s="4"/>
      <c r="E266" s="4">
        <v>588.1</v>
      </c>
      <c r="F266" s="4"/>
      <c r="G266" s="4"/>
      <c r="H266" s="4"/>
      <c r="I266" s="4"/>
      <c r="J266" s="4">
        <v>588.1</v>
      </c>
    </row>
    <row r="267" spans="1:10" x14ac:dyDescent="0.3">
      <c r="A267" s="2" t="s">
        <v>10</v>
      </c>
      <c r="B267" s="3" t="s">
        <v>5</v>
      </c>
      <c r="C267" s="4">
        <v>489.01</v>
      </c>
      <c r="D267" s="4"/>
      <c r="E267" s="4"/>
      <c r="F267" s="4"/>
      <c r="G267" s="4"/>
      <c r="H267" s="4"/>
      <c r="I267" s="4"/>
      <c r="J267" s="4">
        <v>489.01</v>
      </c>
    </row>
    <row r="268" spans="1:10" x14ac:dyDescent="0.3">
      <c r="A268" s="2" t="s">
        <v>377</v>
      </c>
      <c r="B268" s="3" t="s">
        <v>160</v>
      </c>
      <c r="C268" s="4"/>
      <c r="D268" s="4"/>
      <c r="E268" s="4"/>
      <c r="F268" s="4">
        <v>458.39</v>
      </c>
      <c r="G268" s="4"/>
      <c r="H268" s="4"/>
      <c r="I268" s="4"/>
      <c r="J268" s="4">
        <v>458.39</v>
      </c>
    </row>
    <row r="269" spans="1:10" x14ac:dyDescent="0.3">
      <c r="A269" s="2" t="s">
        <v>414</v>
      </c>
      <c r="B269" s="3" t="s">
        <v>13</v>
      </c>
      <c r="C269" s="4"/>
      <c r="D269" s="4"/>
      <c r="E269" s="4"/>
      <c r="F269" s="4"/>
      <c r="G269" s="4">
        <v>442.32</v>
      </c>
      <c r="H269" s="4"/>
      <c r="I269" s="4"/>
      <c r="J269" s="4">
        <v>442.32</v>
      </c>
    </row>
    <row r="270" spans="1:10" x14ac:dyDescent="0.3">
      <c r="A270" s="2" t="s">
        <v>415</v>
      </c>
      <c r="B270" s="3" t="s">
        <v>160</v>
      </c>
      <c r="C270" s="4"/>
      <c r="D270" s="4"/>
      <c r="E270" s="4"/>
      <c r="F270" s="4"/>
      <c r="G270" s="4">
        <v>437.04</v>
      </c>
      <c r="H270" s="4"/>
      <c r="I270" s="4"/>
      <c r="J270" s="4">
        <v>437.04</v>
      </c>
    </row>
    <row r="271" spans="1:10" x14ac:dyDescent="0.3">
      <c r="A271" s="2" t="s">
        <v>416</v>
      </c>
      <c r="B271" s="3" t="s">
        <v>160</v>
      </c>
      <c r="C271" s="4"/>
      <c r="D271" s="4"/>
      <c r="E271" s="4"/>
      <c r="F271" s="4"/>
      <c r="G271" s="4">
        <v>429.78</v>
      </c>
      <c r="H271" s="4"/>
      <c r="I271" s="4"/>
      <c r="J271" s="4">
        <v>429.78</v>
      </c>
    </row>
    <row r="272" spans="1:10" x14ac:dyDescent="0.3">
      <c r="A272" s="2" t="s">
        <v>378</v>
      </c>
      <c r="B272" s="3" t="s">
        <v>160</v>
      </c>
      <c r="C272" s="4"/>
      <c r="D272" s="4"/>
      <c r="E272" s="4"/>
      <c r="F272" s="4">
        <v>415.55</v>
      </c>
      <c r="G272" s="4"/>
      <c r="H272" s="4"/>
      <c r="I272" s="4"/>
      <c r="J272" s="4">
        <v>415.55</v>
      </c>
    </row>
    <row r="273" spans="1:10" x14ac:dyDescent="0.3">
      <c r="A273" s="2" t="s">
        <v>344</v>
      </c>
      <c r="B273" s="3" t="s">
        <v>13</v>
      </c>
      <c r="C273" s="4"/>
      <c r="D273" s="4"/>
      <c r="E273" s="4">
        <v>407.4</v>
      </c>
      <c r="F273" s="4"/>
      <c r="G273" s="4"/>
      <c r="H273" s="4"/>
      <c r="I273" s="4"/>
      <c r="J273" s="4">
        <v>407.4</v>
      </c>
    </row>
    <row r="274" spans="1:10" x14ac:dyDescent="0.3">
      <c r="A274" s="2" t="s">
        <v>438</v>
      </c>
      <c r="B274" s="3" t="s">
        <v>68</v>
      </c>
      <c r="C274" s="4"/>
      <c r="D274" s="4"/>
      <c r="E274" s="4"/>
      <c r="F274" s="4"/>
      <c r="G274" s="4"/>
      <c r="H274" s="4">
        <v>397.74</v>
      </c>
      <c r="I274" s="4"/>
      <c r="J274" s="4">
        <v>397.74</v>
      </c>
    </row>
    <row r="275" spans="1:10" x14ac:dyDescent="0.3">
      <c r="A275" s="2" t="s">
        <v>345</v>
      </c>
      <c r="B275" s="3" t="s">
        <v>3</v>
      </c>
      <c r="C275" s="4"/>
      <c r="D275" s="4"/>
      <c r="E275" s="4">
        <v>278.63</v>
      </c>
      <c r="F275" s="4"/>
      <c r="G275" s="4"/>
      <c r="H275" s="4"/>
      <c r="I275" s="4"/>
      <c r="J275" s="4">
        <v>278.63</v>
      </c>
    </row>
    <row r="276" spans="1:10" x14ac:dyDescent="0.3">
      <c r="A276" s="2" t="s">
        <v>379</v>
      </c>
      <c r="B276" s="3" t="s">
        <v>13</v>
      </c>
      <c r="C276" s="4"/>
      <c r="D276" s="4"/>
      <c r="E276" s="4"/>
      <c r="F276" s="4">
        <v>270.72000000000003</v>
      </c>
      <c r="G276" s="4"/>
      <c r="H276" s="4"/>
      <c r="I276" s="4"/>
      <c r="J276" s="4">
        <v>270.72000000000003</v>
      </c>
    </row>
    <row r="277" spans="1:10" x14ac:dyDescent="0.3">
      <c r="A277" s="2" t="s">
        <v>417</v>
      </c>
      <c r="B277" s="3" t="s">
        <v>68</v>
      </c>
      <c r="C277" s="4"/>
      <c r="D277" s="4"/>
      <c r="E277" s="4"/>
      <c r="F277" s="4"/>
      <c r="G277" s="4">
        <v>259.76</v>
      </c>
      <c r="H277" s="4"/>
      <c r="I277" s="4"/>
      <c r="J277" s="4">
        <v>259.76</v>
      </c>
    </row>
    <row r="278" spans="1:10" x14ac:dyDescent="0.3">
      <c r="A278" s="2" t="s">
        <v>346</v>
      </c>
      <c r="B278" s="3" t="s">
        <v>3</v>
      </c>
      <c r="C278" s="4"/>
      <c r="D278" s="4"/>
      <c r="E278" s="4">
        <v>138.81</v>
      </c>
      <c r="F278" s="4"/>
      <c r="G278" s="4"/>
      <c r="H278" s="4"/>
      <c r="I278" s="4"/>
      <c r="J278" s="4">
        <v>138.81</v>
      </c>
    </row>
    <row r="279" spans="1:10" x14ac:dyDescent="0.3">
      <c r="A279" s="2" t="s">
        <v>150</v>
      </c>
      <c r="B279" s="3" t="s">
        <v>13</v>
      </c>
      <c r="C279" s="4"/>
      <c r="D279" s="4"/>
      <c r="E279" s="4"/>
      <c r="F279" s="4"/>
      <c r="G279" s="4"/>
      <c r="H279" s="4">
        <v>135</v>
      </c>
      <c r="I279" s="4"/>
      <c r="J279" s="4">
        <v>135</v>
      </c>
    </row>
    <row r="280" spans="1:10" x14ac:dyDescent="0.3">
      <c r="A280" s="2" t="s">
        <v>418</v>
      </c>
      <c r="B280" s="3" t="s">
        <v>68</v>
      </c>
      <c r="C280" s="4"/>
      <c r="D280" s="4"/>
      <c r="E280" s="4"/>
      <c r="F280" s="4"/>
      <c r="G280" s="4">
        <v>117.41</v>
      </c>
      <c r="H280" s="4"/>
      <c r="I280" s="4"/>
      <c r="J280" s="4">
        <v>117.41</v>
      </c>
    </row>
    <row r="281" spans="1:10" x14ac:dyDescent="0.3">
      <c r="A281" s="16" t="s">
        <v>419</v>
      </c>
      <c r="B281" s="3" t="s">
        <v>214</v>
      </c>
      <c r="C281" s="4"/>
      <c r="D281" s="4"/>
      <c r="E281" s="4"/>
      <c r="F281" s="4"/>
      <c r="G281" s="4">
        <v>-19.87</v>
      </c>
      <c r="H281" s="4"/>
      <c r="I281" s="4"/>
      <c r="J281" s="4">
        <v>-19.87</v>
      </c>
    </row>
    <row r="282" spans="1:10" x14ac:dyDescent="0.3">
      <c r="A282" s="2"/>
      <c r="B282" s="3" t="s">
        <v>160</v>
      </c>
      <c r="C282" s="4"/>
      <c r="D282" s="4"/>
      <c r="E282" s="4"/>
      <c r="F282" s="4"/>
      <c r="G282" s="4">
        <v>104.87</v>
      </c>
      <c r="H282" s="4"/>
      <c r="I282" s="4"/>
      <c r="J282" s="4">
        <v>104.87</v>
      </c>
    </row>
    <row r="283" spans="1:10" x14ac:dyDescent="0.3">
      <c r="A283" s="2" t="s">
        <v>276</v>
      </c>
      <c r="B283" s="3" t="s">
        <v>277</v>
      </c>
      <c r="C283" s="4">
        <v>40.29</v>
      </c>
      <c r="D283" s="4"/>
      <c r="E283" s="4"/>
      <c r="F283" s="4"/>
      <c r="G283" s="4"/>
      <c r="H283" s="4"/>
      <c r="I283" s="4"/>
      <c r="J283" s="4">
        <v>40.29</v>
      </c>
    </row>
    <row r="284" spans="1:10" x14ac:dyDescent="0.3">
      <c r="A284" s="2" t="s">
        <v>124</v>
      </c>
      <c r="B284" s="3" t="s">
        <v>68</v>
      </c>
      <c r="C284" s="4"/>
      <c r="D284" s="4"/>
      <c r="E284" s="4"/>
      <c r="F284" s="4"/>
      <c r="G284" s="4">
        <v>15.019999999999998</v>
      </c>
      <c r="H284" s="4"/>
      <c r="I284" s="4"/>
      <c r="J284" s="4">
        <v>15.019999999999998</v>
      </c>
    </row>
    <row r="285" spans="1:10" x14ac:dyDescent="0.3">
      <c r="A285" s="2" t="s">
        <v>444</v>
      </c>
      <c r="B285" s="3" t="s">
        <v>3</v>
      </c>
      <c r="C285" s="4"/>
      <c r="D285" s="4">
        <v>0</v>
      </c>
      <c r="E285" s="4"/>
      <c r="F285" s="4"/>
      <c r="G285" s="4"/>
      <c r="H285" s="4"/>
      <c r="I285" s="4"/>
      <c r="J285" s="4">
        <v>0</v>
      </c>
    </row>
    <row r="286" spans="1:10" x14ac:dyDescent="0.3">
      <c r="A286" s="2" t="s">
        <v>445</v>
      </c>
      <c r="B286" s="3" t="s">
        <v>3</v>
      </c>
      <c r="C286" s="4"/>
      <c r="D286" s="4"/>
      <c r="E286" s="4"/>
      <c r="F286" s="4">
        <v>0</v>
      </c>
      <c r="G286" s="4"/>
      <c r="H286" s="4"/>
      <c r="I286" s="4"/>
      <c r="J286" s="4">
        <v>0</v>
      </c>
    </row>
    <row r="287" spans="1:10" x14ac:dyDescent="0.3">
      <c r="A287" s="2" t="s">
        <v>446</v>
      </c>
      <c r="B287" s="3" t="s">
        <v>15</v>
      </c>
      <c r="C287" s="4"/>
      <c r="D287" s="4"/>
      <c r="E287" s="4"/>
      <c r="F287" s="4"/>
      <c r="G287" s="4">
        <v>0</v>
      </c>
      <c r="H287" s="4"/>
      <c r="I287" s="4"/>
      <c r="J287" s="4">
        <v>0</v>
      </c>
    </row>
    <row r="288" spans="1:10" x14ac:dyDescent="0.3">
      <c r="A288" s="2" t="s">
        <v>447</v>
      </c>
      <c r="B288" s="3" t="s">
        <v>160</v>
      </c>
      <c r="C288" s="4"/>
      <c r="D288" s="4"/>
      <c r="E288" s="4"/>
      <c r="F288" s="4"/>
      <c r="G288" s="4"/>
      <c r="H288" s="4">
        <v>0</v>
      </c>
      <c r="I288" s="4"/>
      <c r="J288" s="4">
        <v>0</v>
      </c>
    </row>
    <row r="289" spans="1:10" x14ac:dyDescent="0.3">
      <c r="A289" s="16" t="s">
        <v>159</v>
      </c>
      <c r="B289" s="3" t="s">
        <v>3</v>
      </c>
      <c r="C289" s="4"/>
      <c r="D289" s="4"/>
      <c r="E289" s="4"/>
      <c r="F289" s="4">
        <v>-150</v>
      </c>
      <c r="G289" s="4"/>
      <c r="H289" s="4"/>
      <c r="I289" s="4"/>
      <c r="J289" s="4">
        <v>-150</v>
      </c>
    </row>
    <row r="290" spans="1:10" x14ac:dyDescent="0.3">
      <c r="A290" s="2"/>
      <c r="B290" s="3" t="s">
        <v>226</v>
      </c>
      <c r="C290" s="4"/>
      <c r="D290" s="4"/>
      <c r="E290" s="4"/>
      <c r="F290" s="4">
        <v>150</v>
      </c>
      <c r="G290" s="4"/>
      <c r="H290" s="4"/>
      <c r="I290" s="4"/>
      <c r="J290" s="4">
        <v>150</v>
      </c>
    </row>
    <row r="291" spans="1:10" x14ac:dyDescent="0.3">
      <c r="A291" s="2" t="s">
        <v>448</v>
      </c>
      <c r="B291" s="3" t="s">
        <v>226</v>
      </c>
      <c r="C291" s="4"/>
      <c r="D291" s="4">
        <v>-0.13999999999999702</v>
      </c>
      <c r="E291" s="4"/>
      <c r="F291" s="4"/>
      <c r="G291" s="4"/>
      <c r="H291" s="4"/>
      <c r="I291" s="4"/>
      <c r="J291" s="4">
        <v>-0.13999999999999702</v>
      </c>
    </row>
    <row r="292" spans="1:10" x14ac:dyDescent="0.3">
      <c r="A292" s="2" t="s">
        <v>161</v>
      </c>
      <c r="B292" s="3" t="s">
        <v>13</v>
      </c>
      <c r="C292" s="4"/>
      <c r="D292" s="4"/>
      <c r="E292" s="4"/>
      <c r="F292" s="4"/>
      <c r="G292" s="4"/>
      <c r="H292" s="4">
        <v>-0.21999999999999886</v>
      </c>
      <c r="I292" s="4"/>
      <c r="J292" s="4">
        <v>-0.21999999999999886</v>
      </c>
    </row>
  </sheetData>
  <autoFilter ref="A4:J285" xr:uid="{7DADA27A-C4AD-40E5-AEDD-F307582B245D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0EBE-8DB2-4696-9EBD-1D9F613ACC5B}">
  <dimension ref="A3:J137"/>
  <sheetViews>
    <sheetView showGridLines="0" workbookViewId="0"/>
  </sheetViews>
  <sheetFormatPr baseColWidth="10" defaultRowHeight="14.4" x14ac:dyDescent="0.3"/>
  <cols>
    <col min="1" max="1" width="84.33203125" bestFit="1" customWidth="1"/>
    <col min="2" max="2" width="16.33203125" bestFit="1" customWidth="1"/>
    <col min="3" max="10" width="13.33203125" customWidth="1"/>
  </cols>
  <sheetData>
    <row r="3" spans="1:10" x14ac:dyDescent="0.3">
      <c r="A3" s="14" t="s">
        <v>1483</v>
      </c>
      <c r="B3" s="12"/>
      <c r="C3" s="13">
        <f t="shared" ref="C3:J3" si="0">SUM(C5:C699)</f>
        <v>1308893.4400000004</v>
      </c>
      <c r="D3" s="13">
        <f t="shared" si="0"/>
        <v>1036664.8800000001</v>
      </c>
      <c r="E3" s="13">
        <f t="shared" si="0"/>
        <v>1804926.5400000005</v>
      </c>
      <c r="F3" s="13">
        <f t="shared" si="0"/>
        <v>3359626.350000001</v>
      </c>
      <c r="G3" s="13">
        <f t="shared" si="0"/>
        <v>1057443.5599999996</v>
      </c>
      <c r="H3" s="13">
        <f t="shared" si="0"/>
        <v>2096271.8500000006</v>
      </c>
      <c r="I3" s="13">
        <f t="shared" si="0"/>
        <v>146806.79999999999</v>
      </c>
      <c r="J3" s="13">
        <f t="shared" si="0"/>
        <v>10810633.419999998</v>
      </c>
    </row>
    <row r="4" spans="1:10" x14ac:dyDescent="0.3">
      <c r="A4" s="1" t="s">
        <v>0</v>
      </c>
      <c r="B4" s="1" t="s">
        <v>1</v>
      </c>
      <c r="C4" s="1">
        <v>2019</v>
      </c>
      <c r="D4" s="1">
        <v>2020</v>
      </c>
      <c r="E4" s="1">
        <v>2021</v>
      </c>
      <c r="F4" s="1">
        <v>2022</v>
      </c>
      <c r="G4" s="1">
        <v>2023</v>
      </c>
      <c r="H4" s="1">
        <v>2024</v>
      </c>
      <c r="I4" s="1">
        <v>2025</v>
      </c>
      <c r="J4" s="1" t="s">
        <v>53</v>
      </c>
    </row>
    <row r="5" spans="1:10" x14ac:dyDescent="0.3">
      <c r="A5" s="2" t="s">
        <v>217</v>
      </c>
      <c r="B5" s="3" t="s">
        <v>8</v>
      </c>
      <c r="C5" s="4"/>
      <c r="D5" s="4"/>
      <c r="E5" s="4"/>
      <c r="F5" s="4">
        <v>906004</v>
      </c>
      <c r="G5" s="4"/>
      <c r="H5" s="4">
        <v>1039462.5800000001</v>
      </c>
      <c r="I5" s="4"/>
      <c r="J5" s="4">
        <v>1945466.58</v>
      </c>
    </row>
    <row r="6" spans="1:10" x14ac:dyDescent="0.3">
      <c r="A6" s="16" t="s">
        <v>59</v>
      </c>
      <c r="B6" s="3" t="s">
        <v>3</v>
      </c>
      <c r="C6" s="4">
        <v>193002.07000000004</v>
      </c>
      <c r="D6" s="4">
        <v>109934.41999999998</v>
      </c>
      <c r="E6" s="4">
        <v>455444.23</v>
      </c>
      <c r="F6" s="4">
        <v>494590.80000000022</v>
      </c>
      <c r="G6" s="4">
        <v>62967.19</v>
      </c>
      <c r="H6" s="4"/>
      <c r="I6" s="4"/>
      <c r="J6" s="4">
        <v>1315938.7100000002</v>
      </c>
    </row>
    <row r="7" spans="1:10" x14ac:dyDescent="0.3">
      <c r="A7" s="2"/>
      <c r="B7" s="3" t="s">
        <v>68</v>
      </c>
      <c r="C7" s="4"/>
      <c r="D7" s="4"/>
      <c r="E7" s="4"/>
      <c r="F7" s="4"/>
      <c r="G7" s="4">
        <v>28510.02</v>
      </c>
      <c r="H7" s="4"/>
      <c r="I7" s="4"/>
      <c r="J7" s="4">
        <v>28510.02</v>
      </c>
    </row>
    <row r="8" spans="1:10" x14ac:dyDescent="0.3">
      <c r="A8" s="2" t="s">
        <v>143</v>
      </c>
      <c r="B8" s="3" t="s">
        <v>3</v>
      </c>
      <c r="C8" s="4">
        <v>98253.83</v>
      </c>
      <c r="D8" s="4">
        <v>60677.38</v>
      </c>
      <c r="E8" s="4">
        <v>194079.46</v>
      </c>
      <c r="F8" s="4">
        <v>559013.35</v>
      </c>
      <c r="G8" s="4">
        <v>81383.600000000006</v>
      </c>
      <c r="H8" s="4">
        <v>281003.34000000003</v>
      </c>
      <c r="I8" s="4">
        <v>46037.760000000002</v>
      </c>
      <c r="J8" s="4">
        <v>1320448.72</v>
      </c>
    </row>
    <row r="9" spans="1:10" x14ac:dyDescent="0.3">
      <c r="A9" s="2" t="s">
        <v>46</v>
      </c>
      <c r="B9" s="3" t="s">
        <v>3</v>
      </c>
      <c r="C9" s="4"/>
      <c r="D9" s="4"/>
      <c r="E9" s="4">
        <v>43077.87</v>
      </c>
      <c r="F9" s="4">
        <v>306991.83999999997</v>
      </c>
      <c r="G9" s="4">
        <v>304810.85999999993</v>
      </c>
      <c r="H9" s="4">
        <v>100503.41</v>
      </c>
      <c r="I9" s="4">
        <v>4160.6399999999994</v>
      </c>
      <c r="J9" s="4">
        <v>759544.61999999988</v>
      </c>
    </row>
    <row r="10" spans="1:10" x14ac:dyDescent="0.3">
      <c r="A10" s="16" t="s">
        <v>239</v>
      </c>
      <c r="B10" s="3" t="s">
        <v>3</v>
      </c>
      <c r="C10" s="4"/>
      <c r="D10" s="4">
        <v>37472.160000000003</v>
      </c>
      <c r="E10" s="4">
        <v>53494</v>
      </c>
      <c r="F10" s="4"/>
      <c r="G10" s="4"/>
      <c r="H10" s="4"/>
      <c r="I10" s="4"/>
      <c r="J10" s="4">
        <v>90966.16</v>
      </c>
    </row>
    <row r="11" spans="1:10" x14ac:dyDescent="0.3">
      <c r="A11" s="2"/>
      <c r="B11" s="3" t="s">
        <v>173</v>
      </c>
      <c r="C11" s="4">
        <v>55118.25</v>
      </c>
      <c r="D11" s="4"/>
      <c r="E11" s="4">
        <v>125324.97999999998</v>
      </c>
      <c r="F11" s="4">
        <v>51441.600000000006</v>
      </c>
      <c r="G11" s="4">
        <v>52213.590000000004</v>
      </c>
      <c r="H11" s="4">
        <v>52842.68</v>
      </c>
      <c r="I11" s="4">
        <v>0</v>
      </c>
      <c r="J11" s="4">
        <v>336941.1</v>
      </c>
    </row>
    <row r="12" spans="1:10" x14ac:dyDescent="0.3">
      <c r="A12" s="2" t="s">
        <v>57</v>
      </c>
      <c r="B12" s="3" t="s">
        <v>8</v>
      </c>
      <c r="C12" s="4">
        <v>20054.37</v>
      </c>
      <c r="D12" s="4">
        <v>39416.83</v>
      </c>
      <c r="E12" s="4">
        <v>46990.94</v>
      </c>
      <c r="F12" s="4">
        <v>35852.32</v>
      </c>
      <c r="G12" s="4">
        <v>45297.42</v>
      </c>
      <c r="H12" s="4">
        <v>110179.57999999999</v>
      </c>
      <c r="I12" s="4">
        <v>96608.4</v>
      </c>
      <c r="J12" s="4">
        <v>394399.86</v>
      </c>
    </row>
    <row r="13" spans="1:10" x14ac:dyDescent="0.3">
      <c r="A13" s="2" t="s">
        <v>330</v>
      </c>
      <c r="B13" s="3" t="s">
        <v>131</v>
      </c>
      <c r="C13" s="4"/>
      <c r="D13" s="4"/>
      <c r="E13" s="4"/>
      <c r="F13" s="4"/>
      <c r="G13" s="4"/>
      <c r="H13" s="4">
        <v>317203.38</v>
      </c>
      <c r="I13" s="4"/>
      <c r="J13" s="4">
        <v>317203.38</v>
      </c>
    </row>
    <row r="14" spans="1:10" x14ac:dyDescent="0.3">
      <c r="A14" s="2" t="s">
        <v>1121</v>
      </c>
      <c r="B14" s="3" t="s">
        <v>3</v>
      </c>
      <c r="C14" s="4"/>
      <c r="D14" s="4">
        <v>307044.01</v>
      </c>
      <c r="E14" s="4"/>
      <c r="F14" s="4"/>
      <c r="G14" s="4"/>
      <c r="H14" s="4"/>
      <c r="I14" s="4"/>
      <c r="J14" s="4">
        <v>307044.01</v>
      </c>
    </row>
    <row r="15" spans="1:10" x14ac:dyDescent="0.3">
      <c r="A15" s="16" t="s">
        <v>1259</v>
      </c>
      <c r="B15" s="3" t="s">
        <v>3</v>
      </c>
      <c r="C15" s="4"/>
      <c r="D15" s="4"/>
      <c r="E15" s="4"/>
      <c r="F15" s="4">
        <v>230327.9</v>
      </c>
      <c r="G15" s="4"/>
      <c r="H15" s="4"/>
      <c r="I15" s="4"/>
      <c r="J15" s="4">
        <v>230327.9</v>
      </c>
    </row>
    <row r="16" spans="1:10" x14ac:dyDescent="0.3">
      <c r="A16" s="2"/>
      <c r="B16" s="3" t="s">
        <v>650</v>
      </c>
      <c r="C16" s="4"/>
      <c r="D16" s="4"/>
      <c r="E16" s="4"/>
      <c r="F16" s="4">
        <v>16175.38</v>
      </c>
      <c r="G16" s="4"/>
      <c r="H16" s="4"/>
      <c r="I16" s="4"/>
      <c r="J16" s="4">
        <v>16175.38</v>
      </c>
    </row>
    <row r="17" spans="1:10" x14ac:dyDescent="0.3">
      <c r="A17" s="2" t="s">
        <v>1054</v>
      </c>
      <c r="B17" s="3" t="s">
        <v>736</v>
      </c>
      <c r="C17" s="4">
        <v>218889.46999999997</v>
      </c>
      <c r="D17" s="4"/>
      <c r="E17" s="4"/>
      <c r="F17" s="4"/>
      <c r="G17" s="4"/>
      <c r="H17" s="4"/>
      <c r="I17" s="4"/>
      <c r="J17" s="4">
        <v>218889.46999999997</v>
      </c>
    </row>
    <row r="18" spans="1:10" x14ac:dyDescent="0.3">
      <c r="A18" s="2" t="s">
        <v>861</v>
      </c>
      <c r="B18" s="3" t="s">
        <v>173</v>
      </c>
      <c r="C18" s="4"/>
      <c r="D18" s="4"/>
      <c r="E18" s="4"/>
      <c r="F18" s="4">
        <v>193470.17</v>
      </c>
      <c r="G18" s="4">
        <v>10422.780000000001</v>
      </c>
      <c r="H18" s="4"/>
      <c r="I18" s="4"/>
      <c r="J18" s="4">
        <v>203892.95</v>
      </c>
    </row>
    <row r="19" spans="1:10" x14ac:dyDescent="0.3">
      <c r="A19" s="2" t="s">
        <v>1226</v>
      </c>
      <c r="B19" s="3" t="s">
        <v>5</v>
      </c>
      <c r="C19" s="4"/>
      <c r="D19" s="4"/>
      <c r="E19" s="4">
        <v>183990.58</v>
      </c>
      <c r="F19" s="4"/>
      <c r="G19" s="4"/>
      <c r="H19" s="4"/>
      <c r="I19" s="4"/>
      <c r="J19" s="4">
        <v>183990.58</v>
      </c>
    </row>
    <row r="20" spans="1:10" x14ac:dyDescent="0.3">
      <c r="A20" s="2" t="s">
        <v>219</v>
      </c>
      <c r="B20" s="3" t="s">
        <v>3</v>
      </c>
      <c r="C20" s="4">
        <v>111534.09</v>
      </c>
      <c r="D20" s="4">
        <v>64899.899999999994</v>
      </c>
      <c r="E20" s="4"/>
      <c r="F20" s="4"/>
      <c r="G20" s="4"/>
      <c r="H20" s="4"/>
      <c r="I20" s="4"/>
      <c r="J20" s="4">
        <v>176433.99</v>
      </c>
    </row>
    <row r="21" spans="1:10" x14ac:dyDescent="0.3">
      <c r="A21" s="16" t="s">
        <v>168</v>
      </c>
      <c r="B21" s="3" t="s">
        <v>3</v>
      </c>
      <c r="C21" s="4">
        <v>1391.13</v>
      </c>
      <c r="D21" s="4">
        <v>2175.2399999999998</v>
      </c>
      <c r="E21" s="4">
        <v>912.23</v>
      </c>
      <c r="F21" s="4">
        <v>10380.48</v>
      </c>
      <c r="G21" s="4">
        <v>4782.9799999999996</v>
      </c>
      <c r="H21" s="4">
        <v>4808.03</v>
      </c>
      <c r="I21" s="4"/>
      <c r="J21" s="4">
        <v>24450.089999999997</v>
      </c>
    </row>
    <row r="22" spans="1:10" x14ac:dyDescent="0.3">
      <c r="A22" s="2"/>
      <c r="B22" s="3" t="s">
        <v>28</v>
      </c>
      <c r="C22" s="4">
        <v>10534.31</v>
      </c>
      <c r="D22" s="4">
        <v>11003.22</v>
      </c>
      <c r="E22" s="4">
        <v>43960.51</v>
      </c>
      <c r="F22" s="4">
        <v>55011.57</v>
      </c>
      <c r="G22" s="4">
        <v>12504.08</v>
      </c>
      <c r="H22" s="4">
        <v>16996.330000000002</v>
      </c>
      <c r="I22" s="4"/>
      <c r="J22" s="4">
        <v>150010.02000000002</v>
      </c>
    </row>
    <row r="23" spans="1:10" x14ac:dyDescent="0.3">
      <c r="A23" s="2" t="s">
        <v>880</v>
      </c>
      <c r="B23" s="3" t="s">
        <v>3</v>
      </c>
      <c r="C23" s="4">
        <v>91599.3</v>
      </c>
      <c r="D23" s="4">
        <v>67471.56</v>
      </c>
      <c r="E23" s="4"/>
      <c r="F23" s="4"/>
      <c r="G23" s="4"/>
      <c r="H23" s="4"/>
      <c r="I23" s="4"/>
      <c r="J23" s="4">
        <v>159070.85999999999</v>
      </c>
    </row>
    <row r="24" spans="1:10" x14ac:dyDescent="0.3">
      <c r="A24" s="2" t="s">
        <v>1253</v>
      </c>
      <c r="B24" s="3" t="s">
        <v>8</v>
      </c>
      <c r="C24" s="4"/>
      <c r="D24" s="4"/>
      <c r="E24" s="4">
        <v>153720.57</v>
      </c>
      <c r="F24" s="4"/>
      <c r="G24" s="4"/>
      <c r="H24" s="4"/>
      <c r="I24" s="4"/>
      <c r="J24" s="4">
        <v>153720.57</v>
      </c>
    </row>
    <row r="25" spans="1:10" x14ac:dyDescent="0.3">
      <c r="A25" s="2" t="s">
        <v>180</v>
      </c>
      <c r="B25" s="3" t="s">
        <v>3</v>
      </c>
      <c r="C25" s="4">
        <v>123314.10999999999</v>
      </c>
      <c r="D25" s="4">
        <v>24807.470000000005</v>
      </c>
      <c r="E25" s="4"/>
      <c r="F25" s="4"/>
      <c r="G25" s="4"/>
      <c r="H25" s="4"/>
      <c r="I25" s="4"/>
      <c r="J25" s="4">
        <v>148121.57999999999</v>
      </c>
    </row>
    <row r="26" spans="1:10" x14ac:dyDescent="0.3">
      <c r="A26" s="2" t="s">
        <v>50</v>
      </c>
      <c r="B26" s="3" t="s">
        <v>15</v>
      </c>
      <c r="C26" s="4">
        <v>8736</v>
      </c>
      <c r="D26" s="4"/>
      <c r="E26" s="4">
        <v>19608.57</v>
      </c>
      <c r="F26" s="4">
        <v>91596.24</v>
      </c>
      <c r="G26" s="4">
        <v>27673.14</v>
      </c>
      <c r="H26" s="4"/>
      <c r="I26" s="4"/>
      <c r="J26" s="4">
        <v>147613.95000000001</v>
      </c>
    </row>
    <row r="27" spans="1:10" x14ac:dyDescent="0.3">
      <c r="A27" s="2" t="s">
        <v>1254</v>
      </c>
      <c r="B27" s="3" t="s">
        <v>3</v>
      </c>
      <c r="C27" s="4"/>
      <c r="D27" s="4"/>
      <c r="E27" s="4">
        <v>141352.73000000001</v>
      </c>
      <c r="F27" s="4"/>
      <c r="G27" s="4"/>
      <c r="H27" s="4"/>
      <c r="I27" s="4"/>
      <c r="J27" s="4">
        <v>141352.73000000001</v>
      </c>
    </row>
    <row r="28" spans="1:10" x14ac:dyDescent="0.3">
      <c r="A28" s="2" t="s">
        <v>946</v>
      </c>
      <c r="B28" s="3" t="s">
        <v>15</v>
      </c>
      <c r="C28" s="4"/>
      <c r="D28" s="4"/>
      <c r="E28" s="4"/>
      <c r="F28" s="4"/>
      <c r="G28" s="4">
        <v>132053</v>
      </c>
      <c r="H28" s="4"/>
      <c r="I28" s="4"/>
      <c r="J28" s="4">
        <v>132053</v>
      </c>
    </row>
    <row r="29" spans="1:10" x14ac:dyDescent="0.3">
      <c r="A29" s="2" t="s">
        <v>313</v>
      </c>
      <c r="B29" s="3" t="s">
        <v>3</v>
      </c>
      <c r="C29" s="4"/>
      <c r="D29" s="4"/>
      <c r="E29" s="4">
        <v>131571.47</v>
      </c>
      <c r="F29" s="4"/>
      <c r="G29" s="4"/>
      <c r="H29" s="4"/>
      <c r="I29" s="4"/>
      <c r="J29" s="4">
        <v>131571.47</v>
      </c>
    </row>
    <row r="30" spans="1:10" x14ac:dyDescent="0.3">
      <c r="A30" s="2" t="s">
        <v>4</v>
      </c>
      <c r="B30" s="3" t="s">
        <v>5</v>
      </c>
      <c r="C30" s="4">
        <v>6444</v>
      </c>
      <c r="D30" s="4">
        <v>29505.680000000004</v>
      </c>
      <c r="E30" s="4">
        <v>59272.459999999992</v>
      </c>
      <c r="F30" s="4"/>
      <c r="G30" s="4">
        <v>28569.38</v>
      </c>
      <c r="H30" s="4"/>
      <c r="I30" s="4"/>
      <c r="J30" s="4">
        <v>123791.52</v>
      </c>
    </row>
    <row r="31" spans="1:10" x14ac:dyDescent="0.3">
      <c r="A31" s="2" t="s">
        <v>119</v>
      </c>
      <c r="B31" s="3" t="s">
        <v>3</v>
      </c>
      <c r="C31" s="4">
        <v>7567.57</v>
      </c>
      <c r="D31" s="4">
        <v>25444.300000000003</v>
      </c>
      <c r="E31" s="4"/>
      <c r="F31" s="4">
        <v>15288.45</v>
      </c>
      <c r="G31" s="4">
        <v>71897.179999999993</v>
      </c>
      <c r="H31" s="4"/>
      <c r="I31" s="4"/>
      <c r="J31" s="4">
        <v>120197.5</v>
      </c>
    </row>
    <row r="32" spans="1:10" x14ac:dyDescent="0.3">
      <c r="A32" s="2" t="s">
        <v>1444</v>
      </c>
      <c r="B32" s="3" t="s">
        <v>15</v>
      </c>
      <c r="C32" s="4">
        <v>42834.239999999998</v>
      </c>
      <c r="D32" s="4">
        <v>71561.95</v>
      </c>
      <c r="E32" s="4"/>
      <c r="F32" s="4"/>
      <c r="G32" s="4"/>
      <c r="H32" s="4"/>
      <c r="I32" s="4"/>
      <c r="J32" s="4">
        <v>114396.19</v>
      </c>
    </row>
    <row r="33" spans="1:10" x14ac:dyDescent="0.3">
      <c r="A33" s="2" t="s">
        <v>60</v>
      </c>
      <c r="B33" s="3" t="s">
        <v>13</v>
      </c>
      <c r="C33" s="4"/>
      <c r="D33" s="4">
        <v>8611.59</v>
      </c>
      <c r="E33" s="4"/>
      <c r="F33" s="4">
        <v>102712.70999999999</v>
      </c>
      <c r="G33" s="4"/>
      <c r="H33" s="4"/>
      <c r="I33" s="4"/>
      <c r="J33" s="4">
        <v>111324.29999999999</v>
      </c>
    </row>
    <row r="34" spans="1:10" x14ac:dyDescent="0.3">
      <c r="A34" s="2" t="s">
        <v>1445</v>
      </c>
      <c r="B34" s="3" t="s">
        <v>650</v>
      </c>
      <c r="C34" s="4">
        <v>87393.84</v>
      </c>
      <c r="D34" s="4"/>
      <c r="E34" s="4"/>
      <c r="F34" s="4"/>
      <c r="G34" s="4"/>
      <c r="H34" s="4"/>
      <c r="I34" s="4"/>
      <c r="J34" s="4">
        <v>87393.84</v>
      </c>
    </row>
    <row r="35" spans="1:10" x14ac:dyDescent="0.3">
      <c r="A35" s="2" t="s">
        <v>1446</v>
      </c>
      <c r="B35" s="3" t="s">
        <v>49</v>
      </c>
      <c r="C35" s="4"/>
      <c r="D35" s="4"/>
      <c r="E35" s="4"/>
      <c r="F35" s="4"/>
      <c r="G35" s="4">
        <v>38369.24</v>
      </c>
      <c r="H35" s="4">
        <v>32360.62</v>
      </c>
      <c r="I35" s="4"/>
      <c r="J35" s="4">
        <v>70729.86</v>
      </c>
    </row>
    <row r="36" spans="1:10" x14ac:dyDescent="0.3">
      <c r="A36" s="2" t="s">
        <v>2</v>
      </c>
      <c r="B36" s="3" t="s">
        <v>3</v>
      </c>
      <c r="C36" s="4">
        <v>3555.24</v>
      </c>
      <c r="D36" s="4">
        <v>13694.05</v>
      </c>
      <c r="E36" s="4">
        <v>16948.98</v>
      </c>
      <c r="F36" s="4">
        <v>21938.46</v>
      </c>
      <c r="G36" s="4">
        <v>5682.33</v>
      </c>
      <c r="H36" s="4"/>
      <c r="I36" s="4"/>
      <c r="J36" s="4">
        <v>61819.060000000005</v>
      </c>
    </row>
    <row r="37" spans="1:10" x14ac:dyDescent="0.3">
      <c r="A37" s="2" t="s">
        <v>1049</v>
      </c>
      <c r="B37" s="3" t="s">
        <v>15</v>
      </c>
      <c r="C37" s="4"/>
      <c r="D37" s="4"/>
      <c r="E37" s="4">
        <v>12458.85</v>
      </c>
      <c r="F37" s="4">
        <v>42387.19</v>
      </c>
      <c r="G37" s="4">
        <v>1871.4</v>
      </c>
      <c r="H37" s="4">
        <v>4878.1900000000005</v>
      </c>
      <c r="I37" s="4"/>
      <c r="J37" s="4">
        <v>61595.630000000005</v>
      </c>
    </row>
    <row r="38" spans="1:10" x14ac:dyDescent="0.3">
      <c r="A38" s="2" t="s">
        <v>6</v>
      </c>
      <c r="B38" s="3" t="s">
        <v>3</v>
      </c>
      <c r="C38" s="4"/>
      <c r="D38" s="4">
        <v>54987.87</v>
      </c>
      <c r="E38" s="4">
        <v>6275.41</v>
      </c>
      <c r="F38" s="4"/>
      <c r="G38" s="4"/>
      <c r="H38" s="4"/>
      <c r="I38" s="4"/>
      <c r="J38" s="4">
        <v>61263.28</v>
      </c>
    </row>
    <row r="39" spans="1:10" x14ac:dyDescent="0.3">
      <c r="A39" s="16" t="s">
        <v>432</v>
      </c>
      <c r="B39" s="3" t="s">
        <v>650</v>
      </c>
      <c r="C39" s="4"/>
      <c r="D39" s="4"/>
      <c r="E39" s="4"/>
      <c r="F39" s="4"/>
      <c r="G39" s="4">
        <v>22828.73</v>
      </c>
      <c r="H39" s="4"/>
      <c r="I39" s="4"/>
      <c r="J39" s="4">
        <v>22828.73</v>
      </c>
    </row>
    <row r="40" spans="1:10" x14ac:dyDescent="0.3">
      <c r="A40" s="2"/>
      <c r="B40" s="3" t="s">
        <v>208</v>
      </c>
      <c r="C40" s="4"/>
      <c r="D40" s="4"/>
      <c r="E40" s="4"/>
      <c r="F40" s="4"/>
      <c r="G40" s="4">
        <v>27253.98</v>
      </c>
      <c r="H40" s="4"/>
      <c r="I40" s="4"/>
      <c r="J40" s="4">
        <v>27253.98</v>
      </c>
    </row>
    <row r="41" spans="1:10" x14ac:dyDescent="0.3">
      <c r="A41" s="2" t="s">
        <v>23</v>
      </c>
      <c r="B41" s="3" t="s">
        <v>3</v>
      </c>
      <c r="C41" s="4"/>
      <c r="D41" s="4">
        <v>1359.8</v>
      </c>
      <c r="E41" s="4"/>
      <c r="F41" s="4">
        <v>43500.6</v>
      </c>
      <c r="G41" s="4"/>
      <c r="H41" s="4"/>
      <c r="I41" s="4"/>
      <c r="J41" s="4">
        <v>44860.4</v>
      </c>
    </row>
    <row r="42" spans="1:10" x14ac:dyDescent="0.3">
      <c r="A42" s="2" t="s">
        <v>1447</v>
      </c>
      <c r="B42" s="3" t="s">
        <v>5</v>
      </c>
      <c r="C42" s="4"/>
      <c r="D42" s="4"/>
      <c r="E42" s="4">
        <v>13669</v>
      </c>
      <c r="F42" s="4">
        <v>18252.239999999998</v>
      </c>
      <c r="G42" s="4"/>
      <c r="H42" s="4">
        <v>7736</v>
      </c>
      <c r="I42" s="4"/>
      <c r="J42" s="4">
        <v>39657.24</v>
      </c>
    </row>
    <row r="43" spans="1:10" x14ac:dyDescent="0.3">
      <c r="A43" s="2" t="s">
        <v>1228</v>
      </c>
      <c r="B43" s="3" t="s">
        <v>5</v>
      </c>
      <c r="C43" s="4">
        <v>34623.120000000003</v>
      </c>
      <c r="D43" s="4"/>
      <c r="E43" s="4"/>
      <c r="F43" s="4"/>
      <c r="G43" s="4"/>
      <c r="H43" s="4"/>
      <c r="I43" s="4"/>
      <c r="J43" s="4">
        <v>34623.120000000003</v>
      </c>
    </row>
    <row r="44" spans="1:10" x14ac:dyDescent="0.3">
      <c r="A44" s="2" t="s">
        <v>184</v>
      </c>
      <c r="B44" s="3" t="s">
        <v>3</v>
      </c>
      <c r="C44" s="4">
        <v>34567.520000000004</v>
      </c>
      <c r="D44" s="4"/>
      <c r="E44" s="4"/>
      <c r="F44" s="4"/>
      <c r="G44" s="4"/>
      <c r="H44" s="4"/>
      <c r="I44" s="4"/>
      <c r="J44" s="4">
        <v>34567.520000000004</v>
      </c>
    </row>
    <row r="45" spans="1:10" x14ac:dyDescent="0.3">
      <c r="A45" s="2" t="s">
        <v>1448</v>
      </c>
      <c r="B45" s="3" t="s">
        <v>214</v>
      </c>
      <c r="C45" s="4"/>
      <c r="D45" s="4"/>
      <c r="E45" s="4"/>
      <c r="F45" s="4"/>
      <c r="G45" s="4">
        <v>17220.189999999999</v>
      </c>
      <c r="H45" s="4">
        <v>16605.120000000003</v>
      </c>
      <c r="I45" s="4"/>
      <c r="J45" s="4">
        <v>33825.31</v>
      </c>
    </row>
    <row r="46" spans="1:10" x14ac:dyDescent="0.3">
      <c r="A46" s="2" t="s">
        <v>402</v>
      </c>
      <c r="B46" s="3" t="s">
        <v>5</v>
      </c>
      <c r="C46" s="4"/>
      <c r="D46" s="4">
        <v>4675.3999999999996</v>
      </c>
      <c r="E46" s="4">
        <v>27126.55</v>
      </c>
      <c r="F46" s="4"/>
      <c r="G46" s="4"/>
      <c r="H46" s="4"/>
      <c r="I46" s="4"/>
      <c r="J46" s="4">
        <v>31801.949999999997</v>
      </c>
    </row>
    <row r="47" spans="1:10" x14ac:dyDescent="0.3">
      <c r="A47" s="2" t="s">
        <v>391</v>
      </c>
      <c r="B47" s="3" t="s">
        <v>3</v>
      </c>
      <c r="C47" s="4"/>
      <c r="D47" s="4"/>
      <c r="E47" s="4"/>
      <c r="F47" s="4"/>
      <c r="G47" s="4">
        <v>31218</v>
      </c>
      <c r="H47" s="4"/>
      <c r="I47" s="4"/>
      <c r="J47" s="4">
        <v>31218</v>
      </c>
    </row>
    <row r="48" spans="1:10" x14ac:dyDescent="0.3">
      <c r="A48" s="2" t="s">
        <v>174</v>
      </c>
      <c r="B48" s="3" t="s">
        <v>5</v>
      </c>
      <c r="C48" s="4">
        <v>31152.47</v>
      </c>
      <c r="D48" s="4"/>
      <c r="E48" s="4"/>
      <c r="F48" s="4"/>
      <c r="G48" s="4"/>
      <c r="H48" s="4"/>
      <c r="I48" s="4"/>
      <c r="J48" s="4">
        <v>31152.47</v>
      </c>
    </row>
    <row r="49" spans="1:10" x14ac:dyDescent="0.3">
      <c r="A49" s="2" t="s">
        <v>1449</v>
      </c>
      <c r="B49" s="3" t="s">
        <v>5</v>
      </c>
      <c r="C49" s="4"/>
      <c r="D49" s="4"/>
      <c r="E49" s="4">
        <v>21051.1</v>
      </c>
      <c r="F49" s="4">
        <v>4634.3999999999996</v>
      </c>
      <c r="G49" s="4"/>
      <c r="H49" s="4">
        <v>4767.9799999999996</v>
      </c>
      <c r="I49" s="4"/>
      <c r="J49" s="4">
        <v>30453.48</v>
      </c>
    </row>
    <row r="50" spans="1:10" x14ac:dyDescent="0.3">
      <c r="A50" s="2" t="s">
        <v>1450</v>
      </c>
      <c r="B50" s="3" t="s">
        <v>1451</v>
      </c>
      <c r="C50" s="4"/>
      <c r="D50" s="4"/>
      <c r="E50" s="4"/>
      <c r="F50" s="4"/>
      <c r="G50" s="4"/>
      <c r="H50" s="4">
        <v>30228.9</v>
      </c>
      <c r="I50" s="4"/>
      <c r="J50" s="4">
        <v>30228.9</v>
      </c>
    </row>
    <row r="51" spans="1:10" x14ac:dyDescent="0.3">
      <c r="A51" s="2" t="s">
        <v>1452</v>
      </c>
      <c r="B51" s="3" t="s">
        <v>15</v>
      </c>
      <c r="C51" s="4">
        <v>15591.509999999998</v>
      </c>
      <c r="D51" s="4">
        <v>12089.93</v>
      </c>
      <c r="E51" s="4"/>
      <c r="F51" s="4"/>
      <c r="G51" s="4"/>
      <c r="H51" s="4"/>
      <c r="I51" s="4"/>
      <c r="J51" s="4">
        <v>27681.439999999999</v>
      </c>
    </row>
    <row r="52" spans="1:10" x14ac:dyDescent="0.3">
      <c r="A52" s="2" t="s">
        <v>231</v>
      </c>
      <c r="B52" s="3" t="s">
        <v>8</v>
      </c>
      <c r="C52" s="4"/>
      <c r="D52" s="4"/>
      <c r="E52" s="4"/>
      <c r="F52" s="4">
        <v>26040</v>
      </c>
      <c r="G52" s="4"/>
      <c r="H52" s="4"/>
      <c r="I52" s="4"/>
      <c r="J52" s="4">
        <v>26040</v>
      </c>
    </row>
    <row r="53" spans="1:10" x14ac:dyDescent="0.3">
      <c r="A53" s="2" t="s">
        <v>427</v>
      </c>
      <c r="B53" s="3" t="s">
        <v>3</v>
      </c>
      <c r="C53" s="4"/>
      <c r="D53" s="4"/>
      <c r="E53" s="4"/>
      <c r="F53" s="4"/>
      <c r="G53" s="4"/>
      <c r="H53" s="4">
        <v>25201.919999999998</v>
      </c>
      <c r="I53" s="4"/>
      <c r="J53" s="4">
        <v>25201.919999999998</v>
      </c>
    </row>
    <row r="54" spans="1:10" x14ac:dyDescent="0.3">
      <c r="A54" s="2" t="s">
        <v>56</v>
      </c>
      <c r="B54" s="3" t="s">
        <v>13</v>
      </c>
      <c r="C54" s="4"/>
      <c r="D54" s="4"/>
      <c r="E54" s="4"/>
      <c r="F54" s="4">
        <v>24143.77</v>
      </c>
      <c r="G54" s="4"/>
      <c r="H54" s="4"/>
      <c r="I54" s="4"/>
      <c r="J54" s="4">
        <v>24143.77</v>
      </c>
    </row>
    <row r="55" spans="1:10" x14ac:dyDescent="0.3">
      <c r="A55" s="2" t="s">
        <v>1307</v>
      </c>
      <c r="B55" s="3" t="s">
        <v>3</v>
      </c>
      <c r="C55" s="4">
        <v>912.6</v>
      </c>
      <c r="D55" s="4">
        <v>23038.690000000002</v>
      </c>
      <c r="E55" s="4"/>
      <c r="F55" s="4"/>
      <c r="G55" s="4"/>
      <c r="H55" s="4"/>
      <c r="I55" s="4"/>
      <c r="J55" s="4">
        <v>23951.29</v>
      </c>
    </row>
    <row r="56" spans="1:10" x14ac:dyDescent="0.3">
      <c r="A56" s="2" t="s">
        <v>1264</v>
      </c>
      <c r="B56" s="3" t="s">
        <v>8</v>
      </c>
      <c r="C56" s="4"/>
      <c r="D56" s="4">
        <v>23476.639999999999</v>
      </c>
      <c r="E56" s="4"/>
      <c r="F56" s="4"/>
      <c r="G56" s="4"/>
      <c r="H56" s="4"/>
      <c r="I56" s="4"/>
      <c r="J56" s="4">
        <v>23476.639999999999</v>
      </c>
    </row>
    <row r="57" spans="1:10" x14ac:dyDescent="0.3">
      <c r="A57" s="2" t="s">
        <v>1453</v>
      </c>
      <c r="B57" s="3" t="s">
        <v>5</v>
      </c>
      <c r="C57" s="4">
        <v>20829.48</v>
      </c>
      <c r="D57" s="4"/>
      <c r="E57" s="4"/>
      <c r="F57" s="4"/>
      <c r="G57" s="4"/>
      <c r="H57" s="4"/>
      <c r="I57" s="4"/>
      <c r="J57" s="4">
        <v>20829.48</v>
      </c>
    </row>
    <row r="58" spans="1:10" x14ac:dyDescent="0.3">
      <c r="A58" s="2" t="s">
        <v>1454</v>
      </c>
      <c r="B58" s="3" t="s">
        <v>173</v>
      </c>
      <c r="C58" s="4"/>
      <c r="D58" s="4"/>
      <c r="E58" s="4"/>
      <c r="F58" s="4"/>
      <c r="G58" s="4">
        <v>20449</v>
      </c>
      <c r="H58" s="4"/>
      <c r="I58" s="4"/>
      <c r="J58" s="4">
        <v>20449</v>
      </c>
    </row>
    <row r="59" spans="1:10" x14ac:dyDescent="0.3">
      <c r="A59" s="2" t="s">
        <v>58</v>
      </c>
      <c r="B59" s="3" t="s">
        <v>5</v>
      </c>
      <c r="C59" s="4"/>
      <c r="D59" s="4"/>
      <c r="E59" s="4"/>
      <c r="F59" s="4">
        <v>19267.919999999998</v>
      </c>
      <c r="G59" s="4"/>
      <c r="H59" s="4"/>
      <c r="I59" s="4"/>
      <c r="J59" s="4">
        <v>19267.919999999998</v>
      </c>
    </row>
    <row r="60" spans="1:10" x14ac:dyDescent="0.3">
      <c r="A60" s="2" t="s">
        <v>1233</v>
      </c>
      <c r="B60" s="3" t="s">
        <v>15</v>
      </c>
      <c r="C60" s="4"/>
      <c r="D60" s="4"/>
      <c r="E60" s="4"/>
      <c r="F60" s="4"/>
      <c r="G60" s="4"/>
      <c r="H60" s="4">
        <v>18459.95</v>
      </c>
      <c r="I60" s="4"/>
      <c r="J60" s="4">
        <v>18459.95</v>
      </c>
    </row>
    <row r="61" spans="1:10" x14ac:dyDescent="0.3">
      <c r="A61" s="2" t="s">
        <v>1165</v>
      </c>
      <c r="B61" s="3" t="s">
        <v>5</v>
      </c>
      <c r="C61" s="4"/>
      <c r="D61" s="4"/>
      <c r="E61" s="4"/>
      <c r="F61" s="4">
        <v>17611.2</v>
      </c>
      <c r="G61" s="4"/>
      <c r="H61" s="4"/>
      <c r="I61" s="4"/>
      <c r="J61" s="4">
        <v>17611.2</v>
      </c>
    </row>
    <row r="62" spans="1:10" x14ac:dyDescent="0.3">
      <c r="A62" s="2" t="s">
        <v>322</v>
      </c>
      <c r="B62" s="3" t="s">
        <v>3</v>
      </c>
      <c r="C62" s="4">
        <v>16690.939999999999</v>
      </c>
      <c r="D62" s="4">
        <v>782.95</v>
      </c>
      <c r="E62" s="4"/>
      <c r="F62" s="4"/>
      <c r="G62" s="4"/>
      <c r="H62" s="4"/>
      <c r="I62" s="4"/>
      <c r="J62" s="4">
        <v>17473.89</v>
      </c>
    </row>
    <row r="63" spans="1:10" x14ac:dyDescent="0.3">
      <c r="A63" s="2" t="s">
        <v>1455</v>
      </c>
      <c r="B63" s="3" t="s">
        <v>5</v>
      </c>
      <c r="C63" s="4"/>
      <c r="D63" s="4"/>
      <c r="E63" s="4"/>
      <c r="F63" s="4">
        <v>16737.28</v>
      </c>
      <c r="G63" s="4"/>
      <c r="H63" s="4"/>
      <c r="I63" s="4"/>
      <c r="J63" s="4">
        <v>16737.28</v>
      </c>
    </row>
    <row r="64" spans="1:10" x14ac:dyDescent="0.3">
      <c r="A64" s="16" t="s">
        <v>992</v>
      </c>
      <c r="B64" s="3" t="s">
        <v>49</v>
      </c>
      <c r="C64" s="4"/>
      <c r="D64" s="4"/>
      <c r="E64" s="4"/>
      <c r="F64" s="4">
        <v>7759.58</v>
      </c>
      <c r="G64" s="4"/>
      <c r="H64" s="4"/>
      <c r="I64" s="4"/>
      <c r="J64" s="4">
        <v>7759.58</v>
      </c>
    </row>
    <row r="65" spans="1:10" x14ac:dyDescent="0.3">
      <c r="A65" s="2"/>
      <c r="B65" s="3" t="s">
        <v>208</v>
      </c>
      <c r="C65" s="4"/>
      <c r="D65" s="4"/>
      <c r="E65" s="4"/>
      <c r="F65" s="4"/>
      <c r="G65" s="4">
        <v>6745.07</v>
      </c>
      <c r="H65" s="4"/>
      <c r="I65" s="4"/>
      <c r="J65" s="4">
        <v>6745.07</v>
      </c>
    </row>
    <row r="66" spans="1:10" x14ac:dyDescent="0.3">
      <c r="A66" s="2" t="s">
        <v>1456</v>
      </c>
      <c r="B66" s="3" t="s">
        <v>49</v>
      </c>
      <c r="C66" s="4">
        <v>12516.48</v>
      </c>
      <c r="D66" s="4"/>
      <c r="E66" s="4"/>
      <c r="F66" s="4"/>
      <c r="G66" s="4"/>
      <c r="H66" s="4"/>
      <c r="I66" s="4"/>
      <c r="J66" s="4">
        <v>12516.48</v>
      </c>
    </row>
    <row r="67" spans="1:10" x14ac:dyDescent="0.3">
      <c r="A67" s="2" t="s">
        <v>1457</v>
      </c>
      <c r="B67" s="3" t="s">
        <v>49</v>
      </c>
      <c r="C67" s="4"/>
      <c r="D67" s="4"/>
      <c r="E67" s="4">
        <v>12455.52</v>
      </c>
      <c r="F67" s="4"/>
      <c r="G67" s="4"/>
      <c r="H67" s="4"/>
      <c r="I67" s="4"/>
      <c r="J67" s="4">
        <v>12455.52</v>
      </c>
    </row>
    <row r="68" spans="1:10" x14ac:dyDescent="0.3">
      <c r="A68" s="2" t="s">
        <v>1458</v>
      </c>
      <c r="B68" s="3" t="s">
        <v>15</v>
      </c>
      <c r="C68" s="4"/>
      <c r="D68" s="4"/>
      <c r="E68" s="4">
        <v>9320.7999999999993</v>
      </c>
      <c r="F68" s="4"/>
      <c r="G68" s="4">
        <v>2081.75</v>
      </c>
      <c r="H68" s="4"/>
      <c r="I68" s="4"/>
      <c r="J68" s="4">
        <v>11402.55</v>
      </c>
    </row>
    <row r="69" spans="1:10" x14ac:dyDescent="0.3">
      <c r="A69" s="2" t="s">
        <v>100</v>
      </c>
      <c r="B69" s="3" t="s">
        <v>13</v>
      </c>
      <c r="C69" s="4"/>
      <c r="D69" s="4"/>
      <c r="E69" s="4"/>
      <c r="F69" s="4">
        <v>10541.970000000001</v>
      </c>
      <c r="G69" s="4">
        <v>598.15</v>
      </c>
      <c r="H69" s="4"/>
      <c r="I69" s="4"/>
      <c r="J69" s="4">
        <v>11140.12</v>
      </c>
    </row>
    <row r="70" spans="1:10" x14ac:dyDescent="0.3">
      <c r="A70" s="2" t="s">
        <v>10</v>
      </c>
      <c r="B70" s="3" t="s">
        <v>5</v>
      </c>
      <c r="C70" s="4">
        <v>1265.19</v>
      </c>
      <c r="D70" s="4"/>
      <c r="E70" s="4">
        <v>8341.76</v>
      </c>
      <c r="F70" s="4"/>
      <c r="G70" s="4"/>
      <c r="H70" s="4"/>
      <c r="I70" s="4"/>
      <c r="J70" s="4">
        <v>9606.9500000000007</v>
      </c>
    </row>
    <row r="71" spans="1:10" x14ac:dyDescent="0.3">
      <c r="A71" s="2" t="s">
        <v>1083</v>
      </c>
      <c r="B71" s="3" t="s">
        <v>49</v>
      </c>
      <c r="C71" s="4"/>
      <c r="D71" s="4"/>
      <c r="E71" s="4"/>
      <c r="F71" s="4"/>
      <c r="G71" s="4"/>
      <c r="H71" s="4">
        <v>8376.57</v>
      </c>
      <c r="I71" s="4"/>
      <c r="J71" s="4">
        <v>8376.57</v>
      </c>
    </row>
    <row r="72" spans="1:10" x14ac:dyDescent="0.3">
      <c r="A72" s="2" t="s">
        <v>1459</v>
      </c>
      <c r="B72" s="3" t="s">
        <v>49</v>
      </c>
      <c r="C72" s="4"/>
      <c r="D72" s="4">
        <v>8122.18</v>
      </c>
      <c r="E72" s="4"/>
      <c r="F72" s="4"/>
      <c r="G72" s="4"/>
      <c r="H72" s="4"/>
      <c r="I72" s="4"/>
      <c r="J72" s="4">
        <v>8122.18</v>
      </c>
    </row>
    <row r="73" spans="1:10" x14ac:dyDescent="0.3">
      <c r="A73" s="2" t="s">
        <v>312</v>
      </c>
      <c r="B73" s="3" t="s">
        <v>3</v>
      </c>
      <c r="C73" s="4"/>
      <c r="D73" s="4">
        <v>7806.95</v>
      </c>
      <c r="E73" s="4"/>
      <c r="F73" s="4"/>
      <c r="G73" s="4"/>
      <c r="H73" s="4"/>
      <c r="I73" s="4"/>
      <c r="J73" s="4">
        <v>7806.95</v>
      </c>
    </row>
    <row r="74" spans="1:10" x14ac:dyDescent="0.3">
      <c r="A74" s="2" t="s">
        <v>1460</v>
      </c>
      <c r="B74" s="3" t="s">
        <v>49</v>
      </c>
      <c r="C74" s="4">
        <v>7707.69</v>
      </c>
      <c r="D74" s="4"/>
      <c r="E74" s="4"/>
      <c r="F74" s="4"/>
      <c r="G74" s="4"/>
      <c r="H74" s="4"/>
      <c r="I74" s="4"/>
      <c r="J74" s="4">
        <v>7707.69</v>
      </c>
    </row>
    <row r="75" spans="1:10" x14ac:dyDescent="0.3">
      <c r="A75" s="2" t="s">
        <v>1052</v>
      </c>
      <c r="B75" s="3" t="s">
        <v>49</v>
      </c>
      <c r="C75" s="4">
        <v>3910.09</v>
      </c>
      <c r="D75" s="4">
        <v>3625.05</v>
      </c>
      <c r="E75" s="4"/>
      <c r="F75" s="4"/>
      <c r="G75" s="4"/>
      <c r="H75" s="4"/>
      <c r="I75" s="4"/>
      <c r="J75" s="4">
        <v>7535.14</v>
      </c>
    </row>
    <row r="76" spans="1:10" x14ac:dyDescent="0.3">
      <c r="A76" s="2" t="s">
        <v>1461</v>
      </c>
      <c r="B76" s="3" t="s">
        <v>5</v>
      </c>
      <c r="C76" s="4"/>
      <c r="D76" s="4"/>
      <c r="E76" s="4">
        <v>7036.82</v>
      </c>
      <c r="F76" s="4"/>
      <c r="G76" s="4"/>
      <c r="H76" s="4"/>
      <c r="I76" s="4"/>
      <c r="J76" s="4">
        <v>7036.82</v>
      </c>
    </row>
    <row r="77" spans="1:10" x14ac:dyDescent="0.3">
      <c r="A77" s="2" t="s">
        <v>164</v>
      </c>
      <c r="B77" s="3" t="s">
        <v>49</v>
      </c>
      <c r="C77" s="4">
        <v>6591.48</v>
      </c>
      <c r="D77" s="4"/>
      <c r="E77" s="4"/>
      <c r="F77" s="4"/>
      <c r="G77" s="4"/>
      <c r="H77" s="4"/>
      <c r="I77" s="4"/>
      <c r="J77" s="4">
        <v>6591.48</v>
      </c>
    </row>
    <row r="78" spans="1:10" x14ac:dyDescent="0.3">
      <c r="A78" s="2" t="s">
        <v>760</v>
      </c>
      <c r="B78" s="3" t="s">
        <v>5</v>
      </c>
      <c r="C78" s="4"/>
      <c r="D78" s="4"/>
      <c r="E78" s="4"/>
      <c r="F78" s="4"/>
      <c r="G78" s="4"/>
      <c r="H78" s="4">
        <v>6407.42</v>
      </c>
      <c r="I78" s="4"/>
      <c r="J78" s="4">
        <v>6407.42</v>
      </c>
    </row>
    <row r="79" spans="1:10" x14ac:dyDescent="0.3">
      <c r="A79" s="2" t="s">
        <v>1170</v>
      </c>
      <c r="B79" s="3" t="s">
        <v>208</v>
      </c>
      <c r="C79" s="4"/>
      <c r="D79" s="4"/>
      <c r="E79" s="4"/>
      <c r="F79" s="4"/>
      <c r="G79" s="4">
        <v>6392.63</v>
      </c>
      <c r="H79" s="4"/>
      <c r="I79" s="4"/>
      <c r="J79" s="4">
        <v>6392.63</v>
      </c>
    </row>
    <row r="80" spans="1:10" x14ac:dyDescent="0.3">
      <c r="A80" s="2" t="s">
        <v>497</v>
      </c>
      <c r="B80" s="3" t="s">
        <v>226</v>
      </c>
      <c r="C80" s="4"/>
      <c r="D80" s="4"/>
      <c r="E80" s="4"/>
      <c r="F80" s="4">
        <v>6352.65</v>
      </c>
      <c r="G80" s="4"/>
      <c r="H80" s="4"/>
      <c r="I80" s="4"/>
      <c r="J80" s="4">
        <v>6352.65</v>
      </c>
    </row>
    <row r="81" spans="1:10" x14ac:dyDescent="0.3">
      <c r="A81" s="2" t="s">
        <v>1462</v>
      </c>
      <c r="B81" s="3" t="s">
        <v>49</v>
      </c>
      <c r="C81" s="4"/>
      <c r="D81" s="4"/>
      <c r="E81" s="4">
        <v>6340.25</v>
      </c>
      <c r="F81" s="4"/>
      <c r="G81" s="4"/>
      <c r="H81" s="4"/>
      <c r="I81" s="4"/>
      <c r="J81" s="4">
        <v>6340.25</v>
      </c>
    </row>
    <row r="82" spans="1:10" x14ac:dyDescent="0.3">
      <c r="A82" s="2" t="s">
        <v>1463</v>
      </c>
      <c r="B82" s="3" t="s">
        <v>3</v>
      </c>
      <c r="C82" s="4"/>
      <c r="D82" s="4"/>
      <c r="E82" s="4"/>
      <c r="F82" s="4">
        <v>4510.04</v>
      </c>
      <c r="G82" s="4">
        <v>1606</v>
      </c>
      <c r="H82" s="4"/>
      <c r="I82" s="4"/>
      <c r="J82" s="4">
        <v>6116.04</v>
      </c>
    </row>
    <row r="83" spans="1:10" x14ac:dyDescent="0.3">
      <c r="A83" s="2" t="s">
        <v>796</v>
      </c>
      <c r="B83" s="3" t="s">
        <v>173</v>
      </c>
      <c r="C83" s="4"/>
      <c r="D83" s="4"/>
      <c r="E83" s="4"/>
      <c r="F83" s="4"/>
      <c r="G83" s="4"/>
      <c r="H83" s="4">
        <v>5993.31</v>
      </c>
      <c r="I83" s="4"/>
      <c r="J83" s="4">
        <v>5993.31</v>
      </c>
    </row>
    <row r="84" spans="1:10" x14ac:dyDescent="0.3">
      <c r="A84" s="2" t="s">
        <v>1464</v>
      </c>
      <c r="B84" s="3" t="s">
        <v>5</v>
      </c>
      <c r="C84" s="4"/>
      <c r="D84" s="4"/>
      <c r="E84" s="4"/>
      <c r="F84" s="4">
        <v>5712.43</v>
      </c>
      <c r="G84" s="4"/>
      <c r="H84" s="4"/>
      <c r="I84" s="4"/>
      <c r="J84" s="4">
        <v>5712.43</v>
      </c>
    </row>
    <row r="85" spans="1:10" x14ac:dyDescent="0.3">
      <c r="A85" s="2" t="s">
        <v>177</v>
      </c>
      <c r="B85" s="3" t="s">
        <v>13</v>
      </c>
      <c r="C85" s="4">
        <v>5539.2</v>
      </c>
      <c r="D85" s="4"/>
      <c r="E85" s="4"/>
      <c r="F85" s="4"/>
      <c r="G85" s="4"/>
      <c r="H85" s="4"/>
      <c r="I85" s="4"/>
      <c r="J85" s="4">
        <v>5539.2</v>
      </c>
    </row>
    <row r="86" spans="1:10" x14ac:dyDescent="0.3">
      <c r="A86" s="2" t="s">
        <v>532</v>
      </c>
      <c r="B86" s="3" t="s">
        <v>5</v>
      </c>
      <c r="C86" s="4"/>
      <c r="D86" s="4"/>
      <c r="E86" s="4"/>
      <c r="F86" s="4">
        <v>4898.45</v>
      </c>
      <c r="G86" s="4"/>
      <c r="H86" s="4"/>
      <c r="I86" s="4"/>
      <c r="J86" s="4">
        <v>4898.45</v>
      </c>
    </row>
    <row r="87" spans="1:10" x14ac:dyDescent="0.3">
      <c r="A87" s="2" t="s">
        <v>1328</v>
      </c>
      <c r="B87" s="3" t="s">
        <v>5</v>
      </c>
      <c r="C87" s="4"/>
      <c r="D87" s="4">
        <v>4892.1000000000004</v>
      </c>
      <c r="E87" s="4"/>
      <c r="F87" s="4"/>
      <c r="G87" s="4"/>
      <c r="H87" s="4"/>
      <c r="I87" s="4"/>
      <c r="J87" s="4">
        <v>4892.1000000000004</v>
      </c>
    </row>
    <row r="88" spans="1:10" x14ac:dyDescent="0.3">
      <c r="A88" s="2" t="s">
        <v>262</v>
      </c>
      <c r="B88" s="3" t="s">
        <v>208</v>
      </c>
      <c r="C88" s="4">
        <v>4890.6899999999996</v>
      </c>
      <c r="D88" s="4"/>
      <c r="E88" s="4"/>
      <c r="F88" s="4"/>
      <c r="G88" s="4"/>
      <c r="H88" s="4"/>
      <c r="I88" s="4"/>
      <c r="J88" s="4">
        <v>4890.6899999999996</v>
      </c>
    </row>
    <row r="89" spans="1:10" x14ac:dyDescent="0.3">
      <c r="A89" s="2" t="s">
        <v>1465</v>
      </c>
      <c r="B89" s="3" t="s">
        <v>5</v>
      </c>
      <c r="C89" s="4"/>
      <c r="D89" s="4">
        <v>1986.5</v>
      </c>
      <c r="E89" s="4"/>
      <c r="F89" s="4">
        <v>2846.78</v>
      </c>
      <c r="G89" s="4"/>
      <c r="H89" s="4"/>
      <c r="I89" s="4"/>
      <c r="J89" s="4">
        <v>4833.2800000000007</v>
      </c>
    </row>
    <row r="90" spans="1:10" x14ac:dyDescent="0.3">
      <c r="A90" s="2" t="s">
        <v>947</v>
      </c>
      <c r="B90" s="3" t="s">
        <v>5</v>
      </c>
      <c r="C90" s="4">
        <v>4723.07</v>
      </c>
      <c r="D90" s="4"/>
      <c r="E90" s="4"/>
      <c r="F90" s="4"/>
      <c r="G90" s="4"/>
      <c r="H90" s="4"/>
      <c r="I90" s="4"/>
      <c r="J90" s="4">
        <v>4723.07</v>
      </c>
    </row>
    <row r="91" spans="1:10" x14ac:dyDescent="0.3">
      <c r="A91" s="2" t="s">
        <v>1466</v>
      </c>
      <c r="B91" s="3" t="s">
        <v>5</v>
      </c>
      <c r="C91" s="4"/>
      <c r="D91" s="4">
        <v>4254.72</v>
      </c>
      <c r="E91" s="4"/>
      <c r="F91" s="4"/>
      <c r="G91" s="4"/>
      <c r="H91" s="4"/>
      <c r="I91" s="4"/>
      <c r="J91" s="4">
        <v>4254.72</v>
      </c>
    </row>
    <row r="92" spans="1:10" x14ac:dyDescent="0.3">
      <c r="A92" s="2" t="s">
        <v>1467</v>
      </c>
      <c r="B92" s="3" t="s">
        <v>5</v>
      </c>
      <c r="C92" s="4"/>
      <c r="D92" s="4"/>
      <c r="E92" s="4">
        <v>3723.73</v>
      </c>
      <c r="F92" s="4"/>
      <c r="G92" s="4"/>
      <c r="H92" s="4"/>
      <c r="I92" s="4"/>
      <c r="J92" s="4">
        <v>3723.73</v>
      </c>
    </row>
    <row r="93" spans="1:10" x14ac:dyDescent="0.3">
      <c r="A93" s="2" t="s">
        <v>505</v>
      </c>
      <c r="B93" s="3" t="s">
        <v>214</v>
      </c>
      <c r="C93" s="4"/>
      <c r="D93" s="4">
        <v>3647.95</v>
      </c>
      <c r="E93" s="4"/>
      <c r="F93" s="4"/>
      <c r="G93" s="4"/>
      <c r="H93" s="4"/>
      <c r="I93" s="4"/>
      <c r="J93" s="4">
        <v>3647.95</v>
      </c>
    </row>
    <row r="94" spans="1:10" x14ac:dyDescent="0.3">
      <c r="A94" s="2" t="s">
        <v>63</v>
      </c>
      <c r="B94" s="3" t="s">
        <v>13</v>
      </c>
      <c r="C94" s="4"/>
      <c r="D94" s="4"/>
      <c r="E94" s="4"/>
      <c r="F94" s="4">
        <v>3593.5</v>
      </c>
      <c r="G94" s="4"/>
      <c r="H94" s="4"/>
      <c r="I94" s="4"/>
      <c r="J94" s="4">
        <v>3593.5</v>
      </c>
    </row>
    <row r="95" spans="1:10" x14ac:dyDescent="0.3">
      <c r="A95" s="2" t="s">
        <v>1468</v>
      </c>
      <c r="B95" s="3" t="s">
        <v>173</v>
      </c>
      <c r="C95" s="4"/>
      <c r="D95" s="4"/>
      <c r="E95" s="4"/>
      <c r="F95" s="4"/>
      <c r="G95" s="4"/>
      <c r="H95" s="4">
        <v>3489.84</v>
      </c>
      <c r="I95" s="4"/>
      <c r="J95" s="4">
        <v>3489.84</v>
      </c>
    </row>
    <row r="96" spans="1:10" x14ac:dyDescent="0.3">
      <c r="A96" s="2" t="s">
        <v>209</v>
      </c>
      <c r="B96" s="3" t="s">
        <v>5</v>
      </c>
      <c r="C96" s="4"/>
      <c r="D96" s="4">
        <v>3448.38</v>
      </c>
      <c r="E96" s="4"/>
      <c r="F96" s="4"/>
      <c r="G96" s="4"/>
      <c r="H96" s="4"/>
      <c r="I96" s="4"/>
      <c r="J96" s="4">
        <v>3448.38</v>
      </c>
    </row>
    <row r="97" spans="1:10" x14ac:dyDescent="0.3">
      <c r="A97" s="2" t="s">
        <v>1469</v>
      </c>
      <c r="B97" s="3" t="s">
        <v>5</v>
      </c>
      <c r="C97" s="4">
        <v>3338.0900000000006</v>
      </c>
      <c r="D97" s="4"/>
      <c r="E97" s="4"/>
      <c r="F97" s="4"/>
      <c r="G97" s="4"/>
      <c r="H97" s="4"/>
      <c r="I97" s="4"/>
      <c r="J97" s="4">
        <v>3338.0900000000006</v>
      </c>
    </row>
    <row r="98" spans="1:10" x14ac:dyDescent="0.3">
      <c r="A98" s="2" t="s">
        <v>1470</v>
      </c>
      <c r="B98" s="3" t="s">
        <v>5</v>
      </c>
      <c r="C98" s="4">
        <v>3302.6</v>
      </c>
      <c r="D98" s="4"/>
      <c r="E98" s="4"/>
      <c r="F98" s="4"/>
      <c r="G98" s="4"/>
      <c r="H98" s="4"/>
      <c r="I98" s="4"/>
      <c r="J98" s="4">
        <v>3302.6</v>
      </c>
    </row>
    <row r="99" spans="1:10" x14ac:dyDescent="0.3">
      <c r="A99" s="2" t="s">
        <v>849</v>
      </c>
      <c r="B99" s="3" t="s">
        <v>49</v>
      </c>
      <c r="C99" s="4">
        <v>2253.9699999999998</v>
      </c>
      <c r="D99" s="4">
        <v>1000.22</v>
      </c>
      <c r="E99" s="4"/>
      <c r="F99" s="4"/>
      <c r="G99" s="4"/>
      <c r="H99" s="4"/>
      <c r="I99" s="4"/>
      <c r="J99" s="4">
        <v>3254.1899999999996</v>
      </c>
    </row>
    <row r="100" spans="1:10" x14ac:dyDescent="0.3">
      <c r="A100" s="2" t="s">
        <v>1471</v>
      </c>
      <c r="B100" s="3" t="s">
        <v>8</v>
      </c>
      <c r="C100" s="4">
        <v>3024.99</v>
      </c>
      <c r="D100" s="4"/>
      <c r="E100" s="4"/>
      <c r="F100" s="4"/>
      <c r="G100" s="4"/>
      <c r="H100" s="4"/>
      <c r="I100" s="4"/>
      <c r="J100" s="4">
        <v>3024.99</v>
      </c>
    </row>
    <row r="101" spans="1:10" x14ac:dyDescent="0.3">
      <c r="A101" s="2" t="s">
        <v>475</v>
      </c>
      <c r="B101" s="3" t="s">
        <v>3</v>
      </c>
      <c r="C101" s="4"/>
      <c r="D101" s="4"/>
      <c r="E101" s="4"/>
      <c r="F101" s="4"/>
      <c r="G101" s="4"/>
      <c r="H101" s="4">
        <v>2915.1</v>
      </c>
      <c r="I101" s="4"/>
      <c r="J101" s="4">
        <v>2915.1</v>
      </c>
    </row>
    <row r="102" spans="1:10" x14ac:dyDescent="0.3">
      <c r="A102" s="2" t="s">
        <v>1472</v>
      </c>
      <c r="B102" s="3" t="s">
        <v>13</v>
      </c>
      <c r="C102" s="4">
        <v>2871</v>
      </c>
      <c r="D102" s="4"/>
      <c r="E102" s="4"/>
      <c r="F102" s="4"/>
      <c r="G102" s="4"/>
      <c r="H102" s="4"/>
      <c r="I102" s="4"/>
      <c r="J102" s="4">
        <v>2871</v>
      </c>
    </row>
    <row r="103" spans="1:10" x14ac:dyDescent="0.3">
      <c r="A103" s="2" t="s">
        <v>27</v>
      </c>
      <c r="B103" s="3" t="s">
        <v>28</v>
      </c>
      <c r="C103" s="4"/>
      <c r="D103" s="4">
        <v>2867.29</v>
      </c>
      <c r="E103" s="4"/>
      <c r="F103" s="4"/>
      <c r="G103" s="4"/>
      <c r="H103" s="4"/>
      <c r="I103" s="4"/>
      <c r="J103" s="4">
        <v>2867.29</v>
      </c>
    </row>
    <row r="104" spans="1:10" x14ac:dyDescent="0.3">
      <c r="A104" s="2" t="s">
        <v>406</v>
      </c>
      <c r="B104" s="3" t="s">
        <v>3</v>
      </c>
      <c r="C104" s="4"/>
      <c r="D104" s="4"/>
      <c r="E104" s="4"/>
      <c r="F104" s="4">
        <v>2792.08</v>
      </c>
      <c r="G104" s="4"/>
      <c r="H104" s="4"/>
      <c r="I104" s="4"/>
      <c r="J104" s="4">
        <v>2792.08</v>
      </c>
    </row>
    <row r="105" spans="1:10" x14ac:dyDescent="0.3">
      <c r="A105" s="2" t="s">
        <v>939</v>
      </c>
      <c r="B105" s="3" t="s">
        <v>214</v>
      </c>
      <c r="C105" s="4"/>
      <c r="D105" s="4"/>
      <c r="E105" s="4"/>
      <c r="F105" s="4"/>
      <c r="G105" s="4">
        <v>2778.05</v>
      </c>
      <c r="H105" s="4"/>
      <c r="I105" s="4"/>
      <c r="J105" s="4">
        <v>2778.05</v>
      </c>
    </row>
    <row r="106" spans="1:10" x14ac:dyDescent="0.3">
      <c r="A106" s="16" t="s">
        <v>370</v>
      </c>
      <c r="B106" s="3" t="s">
        <v>3</v>
      </c>
      <c r="C106" s="4"/>
      <c r="D106" s="4"/>
      <c r="E106" s="4"/>
      <c r="F106" s="4">
        <v>169.49</v>
      </c>
      <c r="G106" s="4"/>
      <c r="H106" s="4"/>
      <c r="I106" s="4"/>
      <c r="J106" s="4">
        <v>169.49</v>
      </c>
    </row>
    <row r="107" spans="1:10" x14ac:dyDescent="0.3">
      <c r="A107" s="2"/>
      <c r="B107" s="3" t="s">
        <v>68</v>
      </c>
      <c r="C107" s="4"/>
      <c r="D107" s="4"/>
      <c r="E107" s="4"/>
      <c r="F107" s="4">
        <v>2549.16</v>
      </c>
      <c r="G107" s="4"/>
      <c r="H107" s="4"/>
      <c r="I107" s="4"/>
      <c r="J107" s="4">
        <v>2549.16</v>
      </c>
    </row>
    <row r="108" spans="1:10" x14ac:dyDescent="0.3">
      <c r="A108" s="2" t="s">
        <v>276</v>
      </c>
      <c r="B108" s="3" t="s">
        <v>1109</v>
      </c>
      <c r="C108" s="4"/>
      <c r="D108" s="4"/>
      <c r="E108" s="4">
        <v>2680.1</v>
      </c>
      <c r="F108" s="4"/>
      <c r="G108" s="4"/>
      <c r="H108" s="4"/>
      <c r="I108" s="4"/>
      <c r="J108" s="4">
        <v>2680.1</v>
      </c>
    </row>
    <row r="109" spans="1:10" x14ac:dyDescent="0.3">
      <c r="A109" s="2" t="s">
        <v>1473</v>
      </c>
      <c r="B109" s="3" t="s">
        <v>5</v>
      </c>
      <c r="C109" s="4"/>
      <c r="D109" s="4"/>
      <c r="E109" s="4"/>
      <c r="F109" s="4"/>
      <c r="G109" s="4">
        <v>2654.26</v>
      </c>
      <c r="H109" s="4"/>
      <c r="I109" s="4"/>
      <c r="J109" s="4">
        <v>2654.26</v>
      </c>
    </row>
    <row r="110" spans="1:10" x14ac:dyDescent="0.3">
      <c r="A110" s="2" t="s">
        <v>1474</v>
      </c>
      <c r="B110" s="3" t="s">
        <v>5</v>
      </c>
      <c r="C110" s="4"/>
      <c r="D110" s="4"/>
      <c r="E110" s="4"/>
      <c r="F110" s="4"/>
      <c r="G110" s="4">
        <v>2496</v>
      </c>
      <c r="H110" s="4"/>
      <c r="I110" s="4"/>
      <c r="J110" s="4">
        <v>2496</v>
      </c>
    </row>
    <row r="111" spans="1:10" x14ac:dyDescent="0.3">
      <c r="A111" s="2" t="s">
        <v>1475</v>
      </c>
      <c r="B111" s="3" t="s">
        <v>5</v>
      </c>
      <c r="C111" s="4"/>
      <c r="D111" s="4"/>
      <c r="E111" s="4"/>
      <c r="F111" s="4"/>
      <c r="G111" s="4"/>
      <c r="H111" s="4">
        <v>2218</v>
      </c>
      <c r="I111" s="4"/>
      <c r="J111" s="4">
        <v>2218</v>
      </c>
    </row>
    <row r="112" spans="1:10" x14ac:dyDescent="0.3">
      <c r="A112" s="2" t="s">
        <v>1476</v>
      </c>
      <c r="B112" s="3" t="s">
        <v>5</v>
      </c>
      <c r="C112" s="4">
        <v>2116.8000000000002</v>
      </c>
      <c r="D112" s="4"/>
      <c r="E112" s="4"/>
      <c r="F112" s="4"/>
      <c r="G112" s="4"/>
      <c r="H112" s="4"/>
      <c r="I112" s="4"/>
      <c r="J112" s="4">
        <v>2116.8000000000002</v>
      </c>
    </row>
    <row r="113" spans="1:10" x14ac:dyDescent="0.3">
      <c r="A113" s="2" t="s">
        <v>1131</v>
      </c>
      <c r="B113" s="3" t="s">
        <v>3</v>
      </c>
      <c r="C113" s="4">
        <v>1992</v>
      </c>
      <c r="D113" s="4"/>
      <c r="E113" s="4"/>
      <c r="F113" s="4"/>
      <c r="G113" s="4"/>
      <c r="H113" s="4"/>
      <c r="I113" s="4"/>
      <c r="J113" s="4">
        <v>1992</v>
      </c>
    </row>
    <row r="114" spans="1:10" x14ac:dyDescent="0.3">
      <c r="A114" s="2" t="s">
        <v>1216</v>
      </c>
      <c r="B114" s="3" t="s">
        <v>222</v>
      </c>
      <c r="C114" s="4">
        <v>1915.8500000000001</v>
      </c>
      <c r="D114" s="4"/>
      <c r="E114" s="4"/>
      <c r="F114" s="4"/>
      <c r="G114" s="4"/>
      <c r="H114" s="4"/>
      <c r="I114" s="4"/>
      <c r="J114" s="4">
        <v>1915.8500000000001</v>
      </c>
    </row>
    <row r="115" spans="1:10" x14ac:dyDescent="0.3">
      <c r="A115" s="2" t="s">
        <v>96</v>
      </c>
      <c r="B115" s="3" t="s">
        <v>13</v>
      </c>
      <c r="C115" s="4"/>
      <c r="D115" s="4"/>
      <c r="E115" s="4"/>
      <c r="F115" s="4"/>
      <c r="G115" s="4">
        <v>1797.71</v>
      </c>
      <c r="H115" s="4"/>
      <c r="I115" s="4"/>
      <c r="J115" s="4">
        <v>1797.71</v>
      </c>
    </row>
    <row r="116" spans="1:10" x14ac:dyDescent="0.3">
      <c r="A116" s="2" t="s">
        <v>1477</v>
      </c>
      <c r="B116" s="3" t="s">
        <v>5</v>
      </c>
      <c r="C116" s="4">
        <v>1794.25</v>
      </c>
      <c r="D116" s="4"/>
      <c r="E116" s="4"/>
      <c r="F116" s="4"/>
      <c r="G116" s="4"/>
      <c r="H116" s="4"/>
      <c r="I116" s="4"/>
      <c r="J116" s="4">
        <v>1794.25</v>
      </c>
    </row>
    <row r="117" spans="1:10" x14ac:dyDescent="0.3">
      <c r="A117" s="2" t="s">
        <v>1478</v>
      </c>
      <c r="B117" s="3" t="s">
        <v>5</v>
      </c>
      <c r="C117" s="4"/>
      <c r="D117" s="4"/>
      <c r="E117" s="4"/>
      <c r="F117" s="4"/>
      <c r="G117" s="4"/>
      <c r="H117" s="4">
        <v>1738.04</v>
      </c>
      <c r="I117" s="4"/>
      <c r="J117" s="4">
        <v>1738.04</v>
      </c>
    </row>
    <row r="118" spans="1:10" x14ac:dyDescent="0.3">
      <c r="A118" s="2" t="s">
        <v>1479</v>
      </c>
      <c r="B118" s="3" t="s">
        <v>68</v>
      </c>
      <c r="C118" s="4"/>
      <c r="D118" s="4"/>
      <c r="E118" s="4"/>
      <c r="F118" s="4">
        <v>1706.44</v>
      </c>
      <c r="G118" s="4"/>
      <c r="H118" s="4"/>
      <c r="I118" s="4"/>
      <c r="J118" s="4">
        <v>1706.44</v>
      </c>
    </row>
    <row r="119" spans="1:10" x14ac:dyDescent="0.3">
      <c r="A119" s="2" t="s">
        <v>1480</v>
      </c>
      <c r="B119" s="3" t="s">
        <v>49</v>
      </c>
      <c r="C119" s="4">
        <v>1684.49</v>
      </c>
      <c r="D119" s="4"/>
      <c r="E119" s="4"/>
      <c r="F119" s="4"/>
      <c r="G119" s="4"/>
      <c r="H119" s="4"/>
      <c r="I119" s="4"/>
      <c r="J119" s="4">
        <v>1684.49</v>
      </c>
    </row>
    <row r="120" spans="1:10" x14ac:dyDescent="0.3">
      <c r="A120" s="2" t="s">
        <v>134</v>
      </c>
      <c r="B120" s="3" t="s">
        <v>3</v>
      </c>
      <c r="C120" s="4"/>
      <c r="D120" s="4"/>
      <c r="E120" s="4"/>
      <c r="F120" s="4">
        <v>1671.75</v>
      </c>
      <c r="G120" s="4"/>
      <c r="H120" s="4"/>
      <c r="I120" s="4"/>
      <c r="J120" s="4">
        <v>1671.75</v>
      </c>
    </row>
    <row r="121" spans="1:10" x14ac:dyDescent="0.3">
      <c r="A121" s="2" t="s">
        <v>1334</v>
      </c>
      <c r="B121" s="3" t="s">
        <v>790</v>
      </c>
      <c r="C121" s="4"/>
      <c r="D121" s="4"/>
      <c r="E121" s="4"/>
      <c r="F121" s="4"/>
      <c r="G121" s="4">
        <v>1652.95</v>
      </c>
      <c r="H121" s="4"/>
      <c r="I121" s="4"/>
      <c r="J121" s="4">
        <v>1652.95</v>
      </c>
    </row>
    <row r="122" spans="1:10" x14ac:dyDescent="0.3">
      <c r="A122" s="2" t="s">
        <v>221</v>
      </c>
      <c r="B122" s="3" t="s">
        <v>3</v>
      </c>
      <c r="C122" s="4"/>
      <c r="D122" s="4"/>
      <c r="E122" s="4">
        <v>1642.05</v>
      </c>
      <c r="F122" s="4"/>
      <c r="G122" s="4"/>
      <c r="H122" s="4"/>
      <c r="I122" s="4"/>
      <c r="J122" s="4">
        <v>1642.05</v>
      </c>
    </row>
    <row r="123" spans="1:10" x14ac:dyDescent="0.3">
      <c r="A123" s="2" t="s">
        <v>1481</v>
      </c>
      <c r="B123" s="3" t="s">
        <v>1109</v>
      </c>
      <c r="C123" s="4">
        <v>1569.63</v>
      </c>
      <c r="D123" s="4"/>
      <c r="E123" s="4"/>
      <c r="F123" s="4"/>
      <c r="G123" s="4"/>
      <c r="H123" s="4"/>
      <c r="I123" s="4"/>
      <c r="J123" s="4">
        <v>1569.63</v>
      </c>
    </row>
    <row r="124" spans="1:10" x14ac:dyDescent="0.3">
      <c r="A124" s="2" t="s">
        <v>278</v>
      </c>
      <c r="B124" s="3" t="s">
        <v>15</v>
      </c>
      <c r="C124" s="4"/>
      <c r="D124" s="4"/>
      <c r="E124" s="4">
        <v>1508.08</v>
      </c>
      <c r="F124" s="4"/>
      <c r="G124" s="4"/>
      <c r="H124" s="4"/>
      <c r="I124" s="4"/>
      <c r="J124" s="4">
        <v>1508.08</v>
      </c>
    </row>
    <row r="125" spans="1:10" x14ac:dyDescent="0.3">
      <c r="A125" s="2" t="s">
        <v>99</v>
      </c>
      <c r="B125" s="3" t="s">
        <v>13</v>
      </c>
      <c r="C125" s="4"/>
      <c r="D125" s="4"/>
      <c r="E125" s="4"/>
      <c r="F125" s="4"/>
      <c r="G125" s="4"/>
      <c r="H125" s="4">
        <v>1472.2</v>
      </c>
      <c r="I125" s="4"/>
      <c r="J125" s="4">
        <v>1472.2</v>
      </c>
    </row>
    <row r="126" spans="1:10" x14ac:dyDescent="0.3">
      <c r="A126" s="2" t="s">
        <v>26</v>
      </c>
      <c r="B126" s="3" t="s">
        <v>3</v>
      </c>
      <c r="C126" s="4"/>
      <c r="D126" s="4"/>
      <c r="E126" s="4"/>
      <c r="F126" s="4">
        <v>1152.1600000000001</v>
      </c>
      <c r="G126" s="4"/>
      <c r="H126" s="4"/>
      <c r="I126" s="4"/>
      <c r="J126" s="4">
        <v>1152.1600000000001</v>
      </c>
    </row>
    <row r="127" spans="1:10" x14ac:dyDescent="0.3">
      <c r="A127" s="16" t="s">
        <v>1000</v>
      </c>
      <c r="B127" s="3" t="s">
        <v>5</v>
      </c>
      <c r="C127" s="4"/>
      <c r="D127" s="4">
        <v>882.5</v>
      </c>
      <c r="E127" s="4"/>
      <c r="F127" s="4"/>
      <c r="G127" s="4"/>
      <c r="H127" s="4"/>
      <c r="I127" s="4"/>
      <c r="J127" s="4">
        <v>882.5</v>
      </c>
    </row>
    <row r="128" spans="1:10" x14ac:dyDescent="0.3">
      <c r="A128" s="2"/>
      <c r="B128" s="3" t="s">
        <v>178</v>
      </c>
      <c r="C128" s="4">
        <v>0</v>
      </c>
      <c r="D128" s="4"/>
      <c r="E128" s="4"/>
      <c r="F128" s="4"/>
      <c r="G128" s="4"/>
      <c r="H128" s="4"/>
      <c r="I128" s="4"/>
      <c r="J128" s="4">
        <v>0</v>
      </c>
    </row>
    <row r="129" spans="1:10" x14ac:dyDescent="0.3">
      <c r="A129" s="2" t="s">
        <v>42</v>
      </c>
      <c r="B129" s="3" t="s">
        <v>13</v>
      </c>
      <c r="C129" s="4"/>
      <c r="D129" s="4"/>
      <c r="E129" s="4">
        <v>775.88</v>
      </c>
      <c r="F129" s="4"/>
      <c r="G129" s="4"/>
      <c r="H129" s="4"/>
      <c r="I129" s="4"/>
      <c r="J129" s="4">
        <v>775.88</v>
      </c>
    </row>
    <row r="130" spans="1:10" x14ac:dyDescent="0.3">
      <c r="A130" s="2" t="s">
        <v>43</v>
      </c>
      <c r="B130" s="3" t="s">
        <v>13</v>
      </c>
      <c r="C130" s="4"/>
      <c r="D130" s="4"/>
      <c r="E130" s="4">
        <v>771.06</v>
      </c>
      <c r="F130" s="4"/>
      <c r="G130" s="4"/>
      <c r="H130" s="4"/>
      <c r="I130" s="4"/>
      <c r="J130" s="4">
        <v>771.06</v>
      </c>
    </row>
    <row r="131" spans="1:10" x14ac:dyDescent="0.3">
      <c r="A131" s="2" t="s">
        <v>66</v>
      </c>
      <c r="B131" s="3" t="s">
        <v>5</v>
      </c>
      <c r="C131" s="4"/>
      <c r="D131" s="4"/>
      <c r="E131" s="4"/>
      <c r="F131" s="4"/>
      <c r="G131" s="4">
        <v>662.9</v>
      </c>
      <c r="H131" s="4"/>
      <c r="I131" s="4"/>
      <c r="J131" s="4">
        <v>662.9</v>
      </c>
    </row>
    <row r="132" spans="1:10" x14ac:dyDescent="0.3">
      <c r="A132" s="2" t="s">
        <v>84</v>
      </c>
      <c r="B132" s="3" t="s">
        <v>3</v>
      </c>
      <c r="C132" s="4">
        <v>537.03</v>
      </c>
      <c r="D132" s="4"/>
      <c r="E132" s="4"/>
      <c r="F132" s="4"/>
      <c r="G132" s="4"/>
      <c r="H132" s="4"/>
      <c r="I132" s="4"/>
      <c r="J132" s="4">
        <v>537.03</v>
      </c>
    </row>
    <row r="133" spans="1:10" x14ac:dyDescent="0.3">
      <c r="A133" s="2" t="s">
        <v>1482</v>
      </c>
      <c r="B133" s="3" t="s">
        <v>522</v>
      </c>
      <c r="C133" s="4">
        <v>497.05</v>
      </c>
      <c r="D133" s="4"/>
      <c r="E133" s="4"/>
      <c r="F133" s="4"/>
      <c r="G133" s="4"/>
      <c r="H133" s="4"/>
      <c r="I133" s="4"/>
      <c r="J133" s="4">
        <v>497.05</v>
      </c>
    </row>
    <row r="134" spans="1:10" x14ac:dyDescent="0.3">
      <c r="A134" s="2" t="s">
        <v>149</v>
      </c>
      <c r="B134" s="3" t="s">
        <v>5</v>
      </c>
      <c r="C134" s="4"/>
      <c r="D134" s="4"/>
      <c r="E134" s="4"/>
      <c r="F134" s="4"/>
      <c r="G134" s="4"/>
      <c r="H134" s="4">
        <v>423.3599999999999</v>
      </c>
      <c r="I134" s="4"/>
      <c r="J134" s="4">
        <v>423.3599999999999</v>
      </c>
    </row>
    <row r="135" spans="1:10" x14ac:dyDescent="0.3">
      <c r="A135" s="2" t="s">
        <v>1143</v>
      </c>
      <c r="B135" s="3" t="s">
        <v>15</v>
      </c>
      <c r="C135" s="4">
        <v>235.61</v>
      </c>
      <c r="D135" s="4"/>
      <c r="E135" s="4"/>
      <c r="F135" s="4"/>
      <c r="G135" s="4"/>
      <c r="H135" s="4"/>
      <c r="I135" s="4"/>
      <c r="J135" s="4">
        <v>235.61</v>
      </c>
    </row>
    <row r="136" spans="1:10" x14ac:dyDescent="0.3">
      <c r="A136" s="2" t="s">
        <v>159</v>
      </c>
      <c r="B136" s="3" t="s">
        <v>13</v>
      </c>
      <c r="C136" s="4">
        <v>26.730000000000018</v>
      </c>
      <c r="D136" s="4"/>
      <c r="E136" s="4"/>
      <c r="F136" s="4"/>
      <c r="G136" s="4"/>
      <c r="H136" s="4"/>
      <c r="I136" s="4"/>
      <c r="J136" s="4">
        <v>26.730000000000018</v>
      </c>
    </row>
    <row r="137" spans="1:10" x14ac:dyDescent="0.3">
      <c r="A137" s="2" t="s">
        <v>521</v>
      </c>
      <c r="B137" s="3" t="s">
        <v>522</v>
      </c>
      <c r="C137" s="4">
        <v>0</v>
      </c>
      <c r="D137" s="4"/>
      <c r="E137" s="4"/>
      <c r="F137" s="4"/>
      <c r="G137" s="4"/>
      <c r="H137" s="4"/>
      <c r="I137" s="4"/>
      <c r="J137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89ED-100E-47BE-82C9-6BFA1E0D908F}">
  <dimension ref="A3:J97"/>
  <sheetViews>
    <sheetView showGridLines="0" zoomScaleNormal="100" workbookViewId="0"/>
  </sheetViews>
  <sheetFormatPr baseColWidth="10" defaultRowHeight="14.4" x14ac:dyDescent="0.3"/>
  <cols>
    <col min="1" max="1" width="95.44140625" bestFit="1" customWidth="1"/>
    <col min="2" max="2" width="16.33203125" bestFit="1" customWidth="1"/>
    <col min="3" max="10" width="16" customWidth="1"/>
  </cols>
  <sheetData>
    <row r="3" spans="1:10" x14ac:dyDescent="0.3">
      <c r="A3" s="14" t="s">
        <v>635</v>
      </c>
      <c r="B3" s="12"/>
      <c r="C3" s="13">
        <f t="shared" ref="C3:J3" si="0">SUM(C5:C148)</f>
        <v>1803261.6099999999</v>
      </c>
      <c r="D3" s="13">
        <f t="shared" si="0"/>
        <v>1604183.6999999997</v>
      </c>
      <c r="E3" s="13">
        <f t="shared" si="0"/>
        <v>2878446.9294999992</v>
      </c>
      <c r="F3" s="13">
        <f t="shared" si="0"/>
        <v>2375086.7799999998</v>
      </c>
      <c r="G3" s="13">
        <f t="shared" si="0"/>
        <v>922390.0199999999</v>
      </c>
      <c r="H3" s="13">
        <f t="shared" si="0"/>
        <v>2271798.1500000004</v>
      </c>
      <c r="I3" s="13">
        <f t="shared" si="0"/>
        <v>1328790.9892</v>
      </c>
      <c r="J3" s="13">
        <f t="shared" si="0"/>
        <v>13183958.178699994</v>
      </c>
    </row>
    <row r="4" spans="1:10" x14ac:dyDescent="0.3">
      <c r="A4" s="17" t="s">
        <v>0</v>
      </c>
      <c r="B4" s="17" t="s">
        <v>1</v>
      </c>
      <c r="C4" s="17">
        <v>2019</v>
      </c>
      <c r="D4" s="17">
        <v>2020</v>
      </c>
      <c r="E4" s="17">
        <v>2021</v>
      </c>
      <c r="F4" s="17">
        <v>2022</v>
      </c>
      <c r="G4" s="17">
        <v>2023</v>
      </c>
      <c r="H4" s="17">
        <v>2024</v>
      </c>
      <c r="I4" s="17">
        <v>2025</v>
      </c>
      <c r="J4" s="17" t="s">
        <v>53</v>
      </c>
    </row>
    <row r="5" spans="1:10" x14ac:dyDescent="0.3">
      <c r="A5" s="18" t="s">
        <v>480</v>
      </c>
      <c r="B5" s="19" t="s">
        <v>481</v>
      </c>
      <c r="C5" s="20">
        <v>820939.16</v>
      </c>
      <c r="D5" s="20"/>
      <c r="E5" s="20">
        <v>962517.19000000006</v>
      </c>
      <c r="F5" s="20">
        <v>36338.089999999997</v>
      </c>
      <c r="G5" s="20"/>
      <c r="H5" s="20"/>
      <c r="I5" s="20"/>
      <c r="J5" s="20">
        <v>1819794.4400000002</v>
      </c>
    </row>
    <row r="6" spans="1:10" x14ac:dyDescent="0.3">
      <c r="A6" s="21"/>
      <c r="B6" s="19" t="s">
        <v>351</v>
      </c>
      <c r="C6" s="20"/>
      <c r="D6" s="20"/>
      <c r="E6" s="20">
        <v>21456</v>
      </c>
      <c r="F6" s="20"/>
      <c r="G6" s="20"/>
      <c r="H6" s="20"/>
      <c r="I6" s="20"/>
      <c r="J6" s="20">
        <v>21456</v>
      </c>
    </row>
    <row r="7" spans="1:10" x14ac:dyDescent="0.3">
      <c r="A7" s="18" t="s">
        <v>57</v>
      </c>
      <c r="B7" s="19" t="s">
        <v>8</v>
      </c>
      <c r="C7" s="20"/>
      <c r="D7" s="20">
        <v>186465.03999999998</v>
      </c>
      <c r="E7" s="20">
        <v>1253750.27</v>
      </c>
      <c r="F7" s="20"/>
      <c r="G7" s="20"/>
      <c r="H7" s="20">
        <v>153675.01</v>
      </c>
      <c r="I7" s="20">
        <v>207396.1</v>
      </c>
      <c r="J7" s="20">
        <v>1801286.4200000002</v>
      </c>
    </row>
    <row r="8" spans="1:10" x14ac:dyDescent="0.3">
      <c r="A8" s="21"/>
      <c r="B8" s="19" t="s">
        <v>351</v>
      </c>
      <c r="C8" s="20"/>
      <c r="D8" s="20"/>
      <c r="E8" s="20"/>
      <c r="F8" s="20"/>
      <c r="G8" s="20"/>
      <c r="H8" s="20">
        <v>38000</v>
      </c>
      <c r="I8" s="20"/>
      <c r="J8" s="20">
        <v>38000</v>
      </c>
    </row>
    <row r="9" spans="1:10" x14ac:dyDescent="0.3">
      <c r="A9" s="18" t="s">
        <v>482</v>
      </c>
      <c r="B9" s="19" t="s">
        <v>481</v>
      </c>
      <c r="C9" s="20"/>
      <c r="D9" s="20"/>
      <c r="E9" s="20"/>
      <c r="F9" s="20">
        <v>726653</v>
      </c>
      <c r="G9" s="20"/>
      <c r="H9" s="20"/>
      <c r="I9" s="20"/>
      <c r="J9" s="20">
        <v>726653</v>
      </c>
    </row>
    <row r="10" spans="1:10" x14ac:dyDescent="0.3">
      <c r="A10" s="21"/>
      <c r="B10" s="19" t="s">
        <v>351</v>
      </c>
      <c r="C10" s="20"/>
      <c r="D10" s="20"/>
      <c r="E10" s="20"/>
      <c r="F10" s="20">
        <v>334746</v>
      </c>
      <c r="G10" s="20"/>
      <c r="H10" s="20"/>
      <c r="I10" s="20"/>
      <c r="J10" s="20">
        <v>334746</v>
      </c>
    </row>
    <row r="11" spans="1:10" x14ac:dyDescent="0.3">
      <c r="A11" s="21" t="s">
        <v>483</v>
      </c>
      <c r="B11" s="19" t="s">
        <v>351</v>
      </c>
      <c r="C11" s="20"/>
      <c r="D11" s="20">
        <v>738946.69</v>
      </c>
      <c r="E11" s="20"/>
      <c r="F11" s="20"/>
      <c r="G11" s="20"/>
      <c r="H11" s="20"/>
      <c r="I11" s="20"/>
      <c r="J11" s="20">
        <v>738946.69</v>
      </c>
    </row>
    <row r="12" spans="1:10" x14ac:dyDescent="0.3">
      <c r="A12" s="18" t="s">
        <v>484</v>
      </c>
      <c r="B12" s="19" t="s">
        <v>481</v>
      </c>
      <c r="C12" s="20"/>
      <c r="D12" s="20"/>
      <c r="E12" s="20">
        <v>461844.04</v>
      </c>
      <c r="F12" s="20"/>
      <c r="G12" s="20"/>
      <c r="H12" s="20"/>
      <c r="I12" s="20"/>
      <c r="J12" s="20">
        <v>461844.04</v>
      </c>
    </row>
    <row r="13" spans="1:10" x14ac:dyDescent="0.3">
      <c r="A13" s="21"/>
      <c r="B13" s="19" t="s">
        <v>351</v>
      </c>
      <c r="C13" s="20"/>
      <c r="D13" s="20">
        <v>203343.75</v>
      </c>
      <c r="E13" s="20"/>
      <c r="F13" s="20"/>
      <c r="G13" s="20"/>
      <c r="H13" s="20"/>
      <c r="I13" s="20"/>
      <c r="J13" s="20">
        <v>203343.75</v>
      </c>
    </row>
    <row r="14" spans="1:10" x14ac:dyDescent="0.3">
      <c r="A14" s="21" t="s">
        <v>278</v>
      </c>
      <c r="B14" s="19" t="s">
        <v>15</v>
      </c>
      <c r="C14" s="20"/>
      <c r="D14" s="20"/>
      <c r="E14" s="20"/>
      <c r="F14" s="20">
        <v>318411</v>
      </c>
      <c r="G14" s="20">
        <v>297598</v>
      </c>
      <c r="H14" s="20"/>
      <c r="I14" s="20"/>
      <c r="J14" s="20">
        <v>616009</v>
      </c>
    </row>
    <row r="15" spans="1:10" x14ac:dyDescent="0.3">
      <c r="A15" s="21" t="s">
        <v>54</v>
      </c>
      <c r="B15" s="19" t="s">
        <v>351</v>
      </c>
      <c r="C15" s="20"/>
      <c r="D15" s="20"/>
      <c r="E15" s="20"/>
      <c r="F15" s="20"/>
      <c r="G15" s="20"/>
      <c r="H15" s="20"/>
      <c r="I15" s="20">
        <v>604414.49</v>
      </c>
      <c r="J15" s="20">
        <v>604414.49</v>
      </c>
    </row>
    <row r="16" spans="1:10" x14ac:dyDescent="0.3">
      <c r="A16" s="18" t="s">
        <v>197</v>
      </c>
      <c r="B16" s="19" t="s">
        <v>8</v>
      </c>
      <c r="C16" s="20"/>
      <c r="D16" s="20"/>
      <c r="E16" s="20"/>
      <c r="F16" s="20"/>
      <c r="G16" s="20"/>
      <c r="H16" s="20">
        <v>46492</v>
      </c>
      <c r="I16" s="20"/>
      <c r="J16" s="20">
        <v>46492</v>
      </c>
    </row>
    <row r="17" spans="1:10" x14ac:dyDescent="0.3">
      <c r="A17" s="21"/>
      <c r="B17" s="19" t="s">
        <v>351</v>
      </c>
      <c r="C17" s="20"/>
      <c r="D17" s="20"/>
      <c r="E17" s="20"/>
      <c r="F17" s="20"/>
      <c r="G17" s="20"/>
      <c r="H17" s="20">
        <v>470327.11</v>
      </c>
      <c r="I17" s="20"/>
      <c r="J17" s="20">
        <v>470327.11</v>
      </c>
    </row>
    <row r="18" spans="1:10" x14ac:dyDescent="0.3">
      <c r="A18" s="21" t="s">
        <v>474</v>
      </c>
      <c r="B18" s="19" t="s">
        <v>214</v>
      </c>
      <c r="C18" s="20">
        <v>325898.63999999996</v>
      </c>
      <c r="D18" s="20">
        <v>173514.51</v>
      </c>
      <c r="E18" s="20"/>
      <c r="F18" s="20"/>
      <c r="G18" s="20"/>
      <c r="H18" s="20"/>
      <c r="I18" s="20"/>
      <c r="J18" s="20">
        <v>499413.14999999997</v>
      </c>
    </row>
    <row r="19" spans="1:10" x14ac:dyDescent="0.3">
      <c r="A19" s="21" t="s">
        <v>485</v>
      </c>
      <c r="B19" s="19" t="s">
        <v>351</v>
      </c>
      <c r="C19" s="20"/>
      <c r="D19" s="20"/>
      <c r="E19" s="20"/>
      <c r="F19" s="20"/>
      <c r="G19" s="20"/>
      <c r="H19" s="20">
        <v>448676.94</v>
      </c>
      <c r="I19" s="20"/>
      <c r="J19" s="20">
        <v>448676.94</v>
      </c>
    </row>
    <row r="20" spans="1:10" x14ac:dyDescent="0.3">
      <c r="A20" s="18" t="s">
        <v>486</v>
      </c>
      <c r="B20" s="19" t="s">
        <v>214</v>
      </c>
      <c r="C20" s="20">
        <v>49692.95</v>
      </c>
      <c r="D20" s="20"/>
      <c r="E20" s="20"/>
      <c r="F20" s="20"/>
      <c r="G20" s="20"/>
      <c r="H20" s="20"/>
      <c r="I20" s="20"/>
      <c r="J20" s="20">
        <v>49692.95</v>
      </c>
    </row>
    <row r="21" spans="1:10" x14ac:dyDescent="0.3">
      <c r="A21" s="21"/>
      <c r="B21" s="19" t="s">
        <v>351</v>
      </c>
      <c r="C21" s="20"/>
      <c r="D21" s="20"/>
      <c r="E21" s="20"/>
      <c r="F21" s="20"/>
      <c r="G21" s="20"/>
      <c r="H21" s="20">
        <v>307111.98</v>
      </c>
      <c r="I21" s="20"/>
      <c r="J21" s="20">
        <v>307111.98</v>
      </c>
    </row>
    <row r="22" spans="1:10" x14ac:dyDescent="0.3">
      <c r="A22" s="21" t="s">
        <v>153</v>
      </c>
      <c r="B22" s="19" t="s">
        <v>351</v>
      </c>
      <c r="C22" s="20"/>
      <c r="D22" s="20"/>
      <c r="E22" s="20"/>
      <c r="F22" s="20">
        <v>355497</v>
      </c>
      <c r="G22" s="20"/>
      <c r="H22" s="20"/>
      <c r="I22" s="20"/>
      <c r="J22" s="20">
        <v>355497</v>
      </c>
    </row>
    <row r="23" spans="1:10" x14ac:dyDescent="0.3">
      <c r="A23" s="18" t="s">
        <v>231</v>
      </c>
      <c r="B23" s="19" t="s">
        <v>8</v>
      </c>
      <c r="C23" s="20">
        <v>7103.6</v>
      </c>
      <c r="D23" s="20"/>
      <c r="E23" s="20"/>
      <c r="F23" s="20"/>
      <c r="G23" s="20"/>
      <c r="H23" s="20"/>
      <c r="I23" s="20"/>
      <c r="J23" s="20">
        <v>7103.6</v>
      </c>
    </row>
    <row r="24" spans="1:10" x14ac:dyDescent="0.3">
      <c r="A24" s="21"/>
      <c r="B24" s="19" t="s">
        <v>351</v>
      </c>
      <c r="C24" s="20"/>
      <c r="D24" s="20"/>
      <c r="E24" s="20"/>
      <c r="F24" s="20">
        <v>259848</v>
      </c>
      <c r="G24" s="20"/>
      <c r="H24" s="20"/>
      <c r="I24" s="20"/>
      <c r="J24" s="20">
        <v>259848</v>
      </c>
    </row>
    <row r="25" spans="1:10" x14ac:dyDescent="0.3">
      <c r="A25" s="21" t="s">
        <v>487</v>
      </c>
      <c r="B25" s="19" t="s">
        <v>68</v>
      </c>
      <c r="C25" s="20"/>
      <c r="D25" s="20"/>
      <c r="E25" s="20"/>
      <c r="F25" s="20"/>
      <c r="G25" s="20"/>
      <c r="H25" s="20"/>
      <c r="I25" s="20">
        <v>260058.13</v>
      </c>
      <c r="J25" s="20">
        <v>260058.13</v>
      </c>
    </row>
    <row r="26" spans="1:10" x14ac:dyDescent="0.3">
      <c r="A26" s="21" t="s">
        <v>488</v>
      </c>
      <c r="B26" s="19" t="s">
        <v>351</v>
      </c>
      <c r="C26" s="20"/>
      <c r="D26" s="20"/>
      <c r="E26" s="20"/>
      <c r="F26" s="20">
        <v>174165</v>
      </c>
      <c r="G26" s="20">
        <v>72341.55</v>
      </c>
      <c r="H26" s="20"/>
      <c r="I26" s="20"/>
      <c r="J26" s="20">
        <v>246506.55</v>
      </c>
    </row>
    <row r="27" spans="1:10" x14ac:dyDescent="0.3">
      <c r="A27" s="21" t="s">
        <v>215</v>
      </c>
      <c r="B27" s="19" t="s">
        <v>214</v>
      </c>
      <c r="C27" s="20">
        <v>201632.63</v>
      </c>
      <c r="D27" s="20"/>
      <c r="E27" s="20">
        <v>41882.9</v>
      </c>
      <c r="F27" s="20"/>
      <c r="G27" s="20"/>
      <c r="H27" s="20"/>
      <c r="I27" s="20"/>
      <c r="J27" s="20">
        <v>243515.53</v>
      </c>
    </row>
    <row r="28" spans="1:10" x14ac:dyDescent="0.3">
      <c r="A28" s="21" t="s">
        <v>489</v>
      </c>
      <c r="B28" s="19" t="s">
        <v>214</v>
      </c>
      <c r="C28" s="20">
        <v>218426.13</v>
      </c>
      <c r="D28" s="20"/>
      <c r="E28" s="20"/>
      <c r="F28" s="20"/>
      <c r="G28" s="20"/>
      <c r="H28" s="20"/>
      <c r="I28" s="20"/>
      <c r="J28" s="20">
        <v>218426.13</v>
      </c>
    </row>
    <row r="29" spans="1:10" x14ac:dyDescent="0.3">
      <c r="A29" s="21" t="s">
        <v>490</v>
      </c>
      <c r="B29" s="19" t="s">
        <v>214</v>
      </c>
      <c r="C29" s="20"/>
      <c r="D29" s="20"/>
      <c r="E29" s="20"/>
      <c r="F29" s="20"/>
      <c r="G29" s="20">
        <v>148227.54999999999</v>
      </c>
      <c r="H29" s="20">
        <v>66536.539999999994</v>
      </c>
      <c r="I29" s="20"/>
      <c r="J29" s="20">
        <v>214764.08999999997</v>
      </c>
    </row>
    <row r="30" spans="1:10" x14ac:dyDescent="0.3">
      <c r="A30" s="21" t="s">
        <v>491</v>
      </c>
      <c r="B30" s="19" t="s">
        <v>351</v>
      </c>
      <c r="C30" s="20"/>
      <c r="D30" s="20"/>
      <c r="E30" s="20"/>
      <c r="F30" s="20"/>
      <c r="G30" s="20"/>
      <c r="H30" s="20">
        <v>179504.17</v>
      </c>
      <c r="I30" s="20"/>
      <c r="J30" s="20">
        <v>179504.17</v>
      </c>
    </row>
    <row r="31" spans="1:10" x14ac:dyDescent="0.3">
      <c r="A31" s="21" t="s">
        <v>492</v>
      </c>
      <c r="B31" s="19" t="s">
        <v>351</v>
      </c>
      <c r="C31" s="20"/>
      <c r="D31" s="20"/>
      <c r="E31" s="20"/>
      <c r="F31" s="20"/>
      <c r="G31" s="20"/>
      <c r="H31" s="20">
        <v>172779</v>
      </c>
      <c r="I31" s="20"/>
      <c r="J31" s="20">
        <v>172779</v>
      </c>
    </row>
    <row r="32" spans="1:10" x14ac:dyDescent="0.3">
      <c r="A32" s="18" t="s">
        <v>493</v>
      </c>
      <c r="B32" s="19" t="s">
        <v>214</v>
      </c>
      <c r="C32" s="20"/>
      <c r="D32" s="20"/>
      <c r="E32" s="20"/>
      <c r="F32" s="20"/>
      <c r="G32" s="20">
        <v>29701.59</v>
      </c>
      <c r="H32" s="20"/>
      <c r="I32" s="20"/>
      <c r="J32" s="20">
        <v>29701.59</v>
      </c>
    </row>
    <row r="33" spans="1:10" x14ac:dyDescent="0.3">
      <c r="A33" s="21"/>
      <c r="B33" s="19" t="s">
        <v>351</v>
      </c>
      <c r="C33" s="20"/>
      <c r="D33" s="20"/>
      <c r="E33" s="20"/>
      <c r="F33" s="20">
        <v>27627</v>
      </c>
      <c r="G33" s="20"/>
      <c r="H33" s="20">
        <v>68449.98</v>
      </c>
      <c r="I33" s="20"/>
      <c r="J33" s="20">
        <v>96076.98</v>
      </c>
    </row>
    <row r="34" spans="1:10" x14ac:dyDescent="0.3">
      <c r="A34" s="21" t="s">
        <v>279</v>
      </c>
      <c r="B34" s="19" t="s">
        <v>214</v>
      </c>
      <c r="C34" s="20">
        <v>94361.9</v>
      </c>
      <c r="D34" s="20"/>
      <c r="E34" s="20"/>
      <c r="F34" s="20"/>
      <c r="G34" s="20">
        <v>26223.119999999999</v>
      </c>
      <c r="H34" s="20"/>
      <c r="I34" s="20"/>
      <c r="J34" s="20">
        <v>120585.01999999999</v>
      </c>
    </row>
    <row r="35" spans="1:10" x14ac:dyDescent="0.3">
      <c r="A35" s="21" t="s">
        <v>494</v>
      </c>
      <c r="B35" s="19" t="s">
        <v>127</v>
      </c>
      <c r="C35" s="20"/>
      <c r="D35" s="20"/>
      <c r="E35" s="20"/>
      <c r="F35" s="20">
        <v>116978</v>
      </c>
      <c r="G35" s="20"/>
      <c r="H35" s="20"/>
      <c r="I35" s="20"/>
      <c r="J35" s="20">
        <v>116978</v>
      </c>
    </row>
    <row r="36" spans="1:10" x14ac:dyDescent="0.3">
      <c r="A36" s="21" t="s">
        <v>495</v>
      </c>
      <c r="B36" s="19" t="s">
        <v>127</v>
      </c>
      <c r="C36" s="20"/>
      <c r="D36" s="20"/>
      <c r="E36" s="20"/>
      <c r="F36" s="20"/>
      <c r="G36" s="20"/>
      <c r="H36" s="20"/>
      <c r="I36" s="20">
        <v>101025</v>
      </c>
      <c r="J36" s="20">
        <v>101025</v>
      </c>
    </row>
    <row r="37" spans="1:10" x14ac:dyDescent="0.3">
      <c r="A37" s="21" t="s">
        <v>496</v>
      </c>
      <c r="B37" s="19" t="s">
        <v>13</v>
      </c>
      <c r="C37" s="20"/>
      <c r="D37" s="20"/>
      <c r="E37" s="20"/>
      <c r="F37" s="20"/>
      <c r="G37" s="20">
        <v>94993.91</v>
      </c>
      <c r="H37" s="20"/>
      <c r="I37" s="20"/>
      <c r="J37" s="20">
        <v>94993.91</v>
      </c>
    </row>
    <row r="38" spans="1:10" x14ac:dyDescent="0.3">
      <c r="A38" s="21" t="s">
        <v>497</v>
      </c>
      <c r="B38" s="19" t="s">
        <v>8</v>
      </c>
      <c r="C38" s="20"/>
      <c r="D38" s="20">
        <v>91029.439999999988</v>
      </c>
      <c r="E38" s="20"/>
      <c r="F38" s="20"/>
      <c r="G38" s="20"/>
      <c r="H38" s="20"/>
      <c r="I38" s="20"/>
      <c r="J38" s="20">
        <v>91029.439999999988</v>
      </c>
    </row>
    <row r="39" spans="1:10" x14ac:dyDescent="0.3">
      <c r="A39" s="21" t="s">
        <v>498</v>
      </c>
      <c r="B39" s="19" t="s">
        <v>160</v>
      </c>
      <c r="C39" s="20"/>
      <c r="D39" s="20"/>
      <c r="E39" s="20"/>
      <c r="F39" s="20"/>
      <c r="G39" s="20"/>
      <c r="H39" s="20">
        <v>85047.039999999994</v>
      </c>
      <c r="I39" s="20"/>
      <c r="J39" s="20">
        <v>85047.039999999994</v>
      </c>
    </row>
    <row r="40" spans="1:10" x14ac:dyDescent="0.3">
      <c r="A40" s="21" t="s">
        <v>499</v>
      </c>
      <c r="B40" s="19" t="s">
        <v>127</v>
      </c>
      <c r="C40" s="20"/>
      <c r="D40" s="20"/>
      <c r="E40" s="20"/>
      <c r="F40" s="20"/>
      <c r="G40" s="20">
        <v>84721.540000000008</v>
      </c>
      <c r="H40" s="20"/>
      <c r="I40" s="20"/>
      <c r="J40" s="20">
        <v>84721.540000000008</v>
      </c>
    </row>
    <row r="41" spans="1:10" x14ac:dyDescent="0.3">
      <c r="A41" s="18" t="s">
        <v>500</v>
      </c>
      <c r="B41" s="19" t="s">
        <v>127</v>
      </c>
      <c r="C41" s="20"/>
      <c r="D41" s="20"/>
      <c r="E41" s="20"/>
      <c r="F41" s="20"/>
      <c r="G41" s="20"/>
      <c r="H41" s="20"/>
      <c r="I41" s="20">
        <v>63156.54</v>
      </c>
      <c r="J41" s="20">
        <v>63156.54</v>
      </c>
    </row>
    <row r="42" spans="1:10" x14ac:dyDescent="0.3">
      <c r="A42" s="21"/>
      <c r="B42" s="19" t="s">
        <v>351</v>
      </c>
      <c r="C42" s="20"/>
      <c r="D42" s="20"/>
      <c r="E42" s="20"/>
      <c r="F42" s="20"/>
      <c r="G42" s="20"/>
      <c r="H42" s="20">
        <v>15893.95</v>
      </c>
      <c r="I42" s="20"/>
      <c r="J42" s="20">
        <v>15893.95</v>
      </c>
    </row>
    <row r="43" spans="1:10" x14ac:dyDescent="0.3">
      <c r="A43" s="21" t="s">
        <v>501</v>
      </c>
      <c r="B43" s="19" t="s">
        <v>127</v>
      </c>
      <c r="C43" s="20"/>
      <c r="D43" s="20"/>
      <c r="E43" s="20"/>
      <c r="F43" s="20"/>
      <c r="G43" s="20">
        <v>73905.83</v>
      </c>
      <c r="H43" s="20"/>
      <c r="I43" s="20"/>
      <c r="J43" s="20">
        <v>73905.83</v>
      </c>
    </row>
    <row r="44" spans="1:10" x14ac:dyDescent="0.3">
      <c r="A44" s="21" t="s">
        <v>274</v>
      </c>
      <c r="B44" s="19" t="s">
        <v>214</v>
      </c>
      <c r="C44" s="20">
        <v>2368.29</v>
      </c>
      <c r="D44" s="20">
        <v>35442.910000000003</v>
      </c>
      <c r="E44" s="20"/>
      <c r="F44" s="20"/>
      <c r="G44" s="20">
        <v>16892.86</v>
      </c>
      <c r="H44" s="20">
        <v>13407.11</v>
      </c>
      <c r="I44" s="20"/>
      <c r="J44" s="20">
        <v>68111.170000000013</v>
      </c>
    </row>
    <row r="45" spans="1:10" x14ac:dyDescent="0.3">
      <c r="A45" s="21" t="s">
        <v>502</v>
      </c>
      <c r="B45" s="19" t="s">
        <v>214</v>
      </c>
      <c r="C45" s="20"/>
      <c r="D45" s="20">
        <v>62895.48000000001</v>
      </c>
      <c r="E45" s="20"/>
      <c r="F45" s="20"/>
      <c r="G45" s="20"/>
      <c r="H45" s="20"/>
      <c r="I45" s="20"/>
      <c r="J45" s="20">
        <v>62895.48000000001</v>
      </c>
    </row>
    <row r="46" spans="1:10" x14ac:dyDescent="0.3">
      <c r="A46" s="21" t="s">
        <v>361</v>
      </c>
      <c r="B46" s="19" t="s">
        <v>13</v>
      </c>
      <c r="C46" s="20"/>
      <c r="D46" s="20"/>
      <c r="E46" s="20">
        <v>60581.3</v>
      </c>
      <c r="F46" s="20"/>
      <c r="G46" s="20"/>
      <c r="H46" s="20"/>
      <c r="I46" s="20"/>
      <c r="J46" s="20">
        <v>60581.3</v>
      </c>
    </row>
    <row r="47" spans="1:10" x14ac:dyDescent="0.3">
      <c r="A47" s="21" t="s">
        <v>503</v>
      </c>
      <c r="B47" s="19" t="s">
        <v>127</v>
      </c>
      <c r="C47" s="20"/>
      <c r="D47" s="20"/>
      <c r="E47" s="20"/>
      <c r="F47" s="20"/>
      <c r="G47" s="20"/>
      <c r="H47" s="20">
        <v>60567.88</v>
      </c>
      <c r="I47" s="20"/>
      <c r="J47" s="20">
        <v>60567.88</v>
      </c>
    </row>
    <row r="48" spans="1:10" x14ac:dyDescent="0.3">
      <c r="A48" s="21" t="s">
        <v>504</v>
      </c>
      <c r="B48" s="19" t="s">
        <v>351</v>
      </c>
      <c r="C48" s="20"/>
      <c r="D48" s="20"/>
      <c r="E48" s="20"/>
      <c r="F48" s="20"/>
      <c r="G48" s="20"/>
      <c r="H48" s="20"/>
      <c r="I48" s="20">
        <v>59749.37</v>
      </c>
      <c r="J48" s="20">
        <v>59749.37</v>
      </c>
    </row>
    <row r="49" spans="1:10" x14ac:dyDescent="0.3">
      <c r="A49" s="21" t="s">
        <v>11</v>
      </c>
      <c r="B49" s="19" t="s">
        <v>3</v>
      </c>
      <c r="C49" s="20"/>
      <c r="D49" s="20">
        <v>8444.35</v>
      </c>
      <c r="E49" s="20">
        <v>41825.379499999995</v>
      </c>
      <c r="F49" s="20"/>
      <c r="G49" s="20"/>
      <c r="H49" s="20"/>
      <c r="I49" s="20"/>
      <c r="J49" s="20">
        <v>50269.729499999994</v>
      </c>
    </row>
    <row r="50" spans="1:10" x14ac:dyDescent="0.3">
      <c r="A50" s="21" t="s">
        <v>404</v>
      </c>
      <c r="B50" s="19" t="s">
        <v>214</v>
      </c>
      <c r="C50" s="20"/>
      <c r="D50" s="20"/>
      <c r="E50" s="20"/>
      <c r="F50" s="20"/>
      <c r="G50" s="20">
        <v>4534</v>
      </c>
      <c r="H50" s="20">
        <v>41664.11</v>
      </c>
      <c r="I50" s="20"/>
      <c r="J50" s="20">
        <v>46198.11</v>
      </c>
    </row>
    <row r="51" spans="1:10" x14ac:dyDescent="0.3">
      <c r="A51" s="21" t="s">
        <v>505</v>
      </c>
      <c r="B51" s="19" t="s">
        <v>214</v>
      </c>
      <c r="C51" s="20"/>
      <c r="D51" s="20">
        <v>39836.449999999997</v>
      </c>
      <c r="E51" s="20"/>
      <c r="F51" s="20"/>
      <c r="G51" s="20"/>
      <c r="H51" s="20"/>
      <c r="I51" s="20"/>
      <c r="J51" s="20">
        <v>39836.449999999997</v>
      </c>
    </row>
    <row r="52" spans="1:10" x14ac:dyDescent="0.3">
      <c r="A52" s="21" t="s">
        <v>506</v>
      </c>
      <c r="B52" s="19" t="s">
        <v>3</v>
      </c>
      <c r="C52" s="20"/>
      <c r="D52" s="20"/>
      <c r="E52" s="20"/>
      <c r="F52" s="20"/>
      <c r="G52" s="20"/>
      <c r="H52" s="20">
        <v>39749.240000000005</v>
      </c>
      <c r="I52" s="20"/>
      <c r="J52" s="20">
        <v>39749.240000000005</v>
      </c>
    </row>
    <row r="53" spans="1:10" x14ac:dyDescent="0.3">
      <c r="A53" s="18" t="s">
        <v>507</v>
      </c>
      <c r="B53" s="19" t="s">
        <v>13</v>
      </c>
      <c r="C53" s="20">
        <v>38193.820000000007</v>
      </c>
      <c r="D53" s="20"/>
      <c r="E53" s="20"/>
      <c r="F53" s="20"/>
      <c r="G53" s="20"/>
      <c r="H53" s="20"/>
      <c r="I53" s="20"/>
      <c r="J53" s="20">
        <v>38193.820000000007</v>
      </c>
    </row>
    <row r="54" spans="1:10" x14ac:dyDescent="0.3">
      <c r="A54" s="21"/>
      <c r="B54" s="19" t="s">
        <v>178</v>
      </c>
      <c r="C54" s="20">
        <v>-164.9</v>
      </c>
      <c r="D54" s="20"/>
      <c r="E54" s="20"/>
      <c r="F54" s="20"/>
      <c r="G54" s="20"/>
      <c r="H54" s="20"/>
      <c r="I54" s="20"/>
      <c r="J54" s="20">
        <v>-164.9</v>
      </c>
    </row>
    <row r="55" spans="1:10" x14ac:dyDescent="0.3">
      <c r="A55" s="21" t="s">
        <v>223</v>
      </c>
      <c r="B55" s="19" t="s">
        <v>15</v>
      </c>
      <c r="C55" s="20"/>
      <c r="D55" s="20"/>
      <c r="E55" s="20"/>
      <c r="F55" s="20"/>
      <c r="G55" s="20">
        <v>32058</v>
      </c>
      <c r="H55" s="20"/>
      <c r="I55" s="20"/>
      <c r="J55" s="20">
        <v>32058</v>
      </c>
    </row>
    <row r="56" spans="1:10" x14ac:dyDescent="0.3">
      <c r="A56" s="21" t="s">
        <v>508</v>
      </c>
      <c r="B56" s="19" t="s">
        <v>13</v>
      </c>
      <c r="C56" s="20"/>
      <c r="D56" s="20">
        <v>31626.019999999997</v>
      </c>
      <c r="E56" s="20"/>
      <c r="F56" s="20"/>
      <c r="G56" s="20"/>
      <c r="H56" s="20"/>
      <c r="I56" s="20"/>
      <c r="J56" s="20">
        <v>31626.019999999997</v>
      </c>
    </row>
    <row r="57" spans="1:10" x14ac:dyDescent="0.3">
      <c r="A57" s="21" t="s">
        <v>221</v>
      </c>
      <c r="B57" s="19" t="s">
        <v>3</v>
      </c>
      <c r="C57" s="20"/>
      <c r="D57" s="20"/>
      <c r="E57" s="20"/>
      <c r="F57" s="20"/>
      <c r="G57" s="20">
        <v>26425</v>
      </c>
      <c r="H57" s="20"/>
      <c r="I57" s="20"/>
      <c r="J57" s="20">
        <v>26425</v>
      </c>
    </row>
    <row r="58" spans="1:10" x14ac:dyDescent="0.3">
      <c r="A58" s="21" t="s">
        <v>509</v>
      </c>
      <c r="B58" s="19" t="s">
        <v>510</v>
      </c>
      <c r="C58" s="20"/>
      <c r="D58" s="20"/>
      <c r="E58" s="20"/>
      <c r="F58" s="20"/>
      <c r="G58" s="20"/>
      <c r="H58" s="20">
        <v>20834</v>
      </c>
      <c r="I58" s="20"/>
      <c r="J58" s="20">
        <v>20834</v>
      </c>
    </row>
    <row r="59" spans="1:10" x14ac:dyDescent="0.3">
      <c r="A59" s="21" t="s">
        <v>511</v>
      </c>
      <c r="B59" s="19" t="s">
        <v>68</v>
      </c>
      <c r="C59" s="20"/>
      <c r="D59" s="20"/>
      <c r="E59" s="20"/>
      <c r="F59" s="20"/>
      <c r="G59" s="20"/>
      <c r="H59" s="20"/>
      <c r="I59" s="20">
        <v>20723.599200000001</v>
      </c>
      <c r="J59" s="20">
        <v>20723.599200000001</v>
      </c>
    </row>
    <row r="60" spans="1:10" x14ac:dyDescent="0.3">
      <c r="A60" s="21" t="s">
        <v>512</v>
      </c>
      <c r="B60" s="19" t="s">
        <v>214</v>
      </c>
      <c r="C60" s="20"/>
      <c r="D60" s="20"/>
      <c r="E60" s="20"/>
      <c r="F60" s="20">
        <v>5502.53</v>
      </c>
      <c r="G60" s="20"/>
      <c r="H60" s="20">
        <v>11318.619999999999</v>
      </c>
      <c r="I60" s="20">
        <v>-865.36</v>
      </c>
      <c r="J60" s="20">
        <v>15955.789999999997</v>
      </c>
    </row>
    <row r="61" spans="1:10" x14ac:dyDescent="0.3">
      <c r="A61" s="21" t="s">
        <v>513</v>
      </c>
      <c r="B61" s="19" t="s">
        <v>214</v>
      </c>
      <c r="C61" s="20">
        <v>14521.67</v>
      </c>
      <c r="D61" s="20"/>
      <c r="E61" s="20"/>
      <c r="F61" s="20"/>
      <c r="G61" s="20"/>
      <c r="H61" s="20"/>
      <c r="I61" s="20"/>
      <c r="J61" s="20">
        <v>14521.67</v>
      </c>
    </row>
    <row r="62" spans="1:10" x14ac:dyDescent="0.3">
      <c r="A62" s="21" t="s">
        <v>514</v>
      </c>
      <c r="B62" s="19" t="s">
        <v>13</v>
      </c>
      <c r="C62" s="20"/>
      <c r="D62" s="20"/>
      <c r="E62" s="20"/>
      <c r="F62" s="20"/>
      <c r="G62" s="20">
        <v>4085.07</v>
      </c>
      <c r="H62" s="20"/>
      <c r="I62" s="20">
        <v>8647.32</v>
      </c>
      <c r="J62" s="20">
        <v>12732.39</v>
      </c>
    </row>
    <row r="63" spans="1:10" x14ac:dyDescent="0.3">
      <c r="A63" s="21" t="s">
        <v>515</v>
      </c>
      <c r="B63" s="19" t="s">
        <v>127</v>
      </c>
      <c r="C63" s="20"/>
      <c r="D63" s="20">
        <v>12289.67</v>
      </c>
      <c r="E63" s="20"/>
      <c r="F63" s="20"/>
      <c r="G63" s="20"/>
      <c r="H63" s="20"/>
      <c r="I63" s="20"/>
      <c r="J63" s="20">
        <v>12289.67</v>
      </c>
    </row>
    <row r="64" spans="1:10" x14ac:dyDescent="0.3">
      <c r="A64" s="21" t="s">
        <v>516</v>
      </c>
      <c r="B64" s="19" t="s">
        <v>351</v>
      </c>
      <c r="C64" s="20"/>
      <c r="D64" s="20"/>
      <c r="E64" s="20"/>
      <c r="F64" s="20"/>
      <c r="G64" s="20"/>
      <c r="H64" s="20">
        <v>11799.74</v>
      </c>
      <c r="I64" s="20"/>
      <c r="J64" s="20">
        <v>11799.74</v>
      </c>
    </row>
    <row r="65" spans="1:10" x14ac:dyDescent="0.3">
      <c r="A65" s="21" t="s">
        <v>517</v>
      </c>
      <c r="B65" s="19" t="s">
        <v>214</v>
      </c>
      <c r="C65" s="20"/>
      <c r="D65" s="20"/>
      <c r="E65" s="20"/>
      <c r="F65" s="20"/>
      <c r="G65" s="20">
        <v>11246.38</v>
      </c>
      <c r="H65" s="20"/>
      <c r="I65" s="20"/>
      <c r="J65" s="20">
        <v>11246.38</v>
      </c>
    </row>
    <row r="66" spans="1:10" x14ac:dyDescent="0.3">
      <c r="A66" s="21" t="s">
        <v>518</v>
      </c>
      <c r="B66" s="19" t="s">
        <v>3</v>
      </c>
      <c r="C66" s="20">
        <v>2498.5100000000002</v>
      </c>
      <c r="D66" s="20">
        <v>8744.91</v>
      </c>
      <c r="E66" s="20"/>
      <c r="F66" s="20"/>
      <c r="G66" s="20"/>
      <c r="H66" s="20"/>
      <c r="I66" s="20"/>
      <c r="J66" s="20">
        <v>11243.42</v>
      </c>
    </row>
    <row r="67" spans="1:10" x14ac:dyDescent="0.3">
      <c r="A67" s="21" t="s">
        <v>312</v>
      </c>
      <c r="B67" s="19" t="s">
        <v>3</v>
      </c>
      <c r="C67" s="20"/>
      <c r="D67" s="20"/>
      <c r="E67" s="20">
        <v>10279.529999999999</v>
      </c>
      <c r="F67" s="20"/>
      <c r="G67" s="20"/>
      <c r="H67" s="20"/>
      <c r="I67" s="20"/>
      <c r="J67" s="20">
        <v>10279.529999999999</v>
      </c>
    </row>
    <row r="68" spans="1:10" x14ac:dyDescent="0.3">
      <c r="A68" s="21" t="s">
        <v>25</v>
      </c>
      <c r="B68" s="19" t="s">
        <v>3</v>
      </c>
      <c r="C68" s="20"/>
      <c r="D68" s="20"/>
      <c r="E68" s="20">
        <v>9830</v>
      </c>
      <c r="F68" s="20"/>
      <c r="G68" s="20"/>
      <c r="H68" s="20"/>
      <c r="I68" s="20"/>
      <c r="J68" s="20">
        <v>9830</v>
      </c>
    </row>
    <row r="69" spans="1:10" x14ac:dyDescent="0.3">
      <c r="A69" s="21" t="s">
        <v>519</v>
      </c>
      <c r="B69" s="19" t="s">
        <v>13</v>
      </c>
      <c r="C69" s="20">
        <v>9039.6</v>
      </c>
      <c r="D69" s="20"/>
      <c r="E69" s="20"/>
      <c r="F69" s="20"/>
      <c r="G69" s="20"/>
      <c r="H69" s="20"/>
      <c r="I69" s="20"/>
      <c r="J69" s="20">
        <v>9039.6</v>
      </c>
    </row>
    <row r="70" spans="1:10" x14ac:dyDescent="0.3">
      <c r="A70" s="21" t="s">
        <v>520</v>
      </c>
      <c r="B70" s="19" t="s">
        <v>351</v>
      </c>
      <c r="C70" s="20"/>
      <c r="D70" s="20"/>
      <c r="E70" s="20"/>
      <c r="F70" s="20"/>
      <c r="G70" s="20"/>
      <c r="H70" s="20">
        <v>8652.48</v>
      </c>
      <c r="I70" s="20"/>
      <c r="J70" s="20">
        <v>8652.48</v>
      </c>
    </row>
    <row r="71" spans="1:10" x14ac:dyDescent="0.3">
      <c r="A71" s="21" t="s">
        <v>521</v>
      </c>
      <c r="B71" s="19" t="s">
        <v>522</v>
      </c>
      <c r="C71" s="20">
        <v>8631.57</v>
      </c>
      <c r="D71" s="20"/>
      <c r="E71" s="20"/>
      <c r="F71" s="20"/>
      <c r="G71" s="20"/>
      <c r="H71" s="20"/>
      <c r="I71" s="20"/>
      <c r="J71" s="20">
        <v>8631.57</v>
      </c>
    </row>
    <row r="72" spans="1:10" x14ac:dyDescent="0.3">
      <c r="A72" s="21" t="s">
        <v>304</v>
      </c>
      <c r="B72" s="19" t="s">
        <v>8</v>
      </c>
      <c r="C72" s="20"/>
      <c r="D72" s="20"/>
      <c r="E72" s="20">
        <v>8028</v>
      </c>
      <c r="F72" s="20"/>
      <c r="G72" s="20"/>
      <c r="H72" s="20"/>
      <c r="I72" s="20"/>
      <c r="J72" s="20">
        <v>8028</v>
      </c>
    </row>
    <row r="73" spans="1:10" x14ac:dyDescent="0.3">
      <c r="A73" s="21" t="s">
        <v>523</v>
      </c>
      <c r="B73" s="19" t="s">
        <v>351</v>
      </c>
      <c r="C73" s="20"/>
      <c r="D73" s="20"/>
      <c r="E73" s="20"/>
      <c r="F73" s="20"/>
      <c r="G73" s="20"/>
      <c r="H73" s="20">
        <v>6339.71</v>
      </c>
      <c r="I73" s="20">
        <v>1004.88</v>
      </c>
      <c r="J73" s="20">
        <v>7344.59</v>
      </c>
    </row>
    <row r="74" spans="1:10" x14ac:dyDescent="0.3">
      <c r="A74" s="21" t="s">
        <v>524</v>
      </c>
      <c r="B74" s="19" t="s">
        <v>13</v>
      </c>
      <c r="C74" s="20"/>
      <c r="D74" s="20"/>
      <c r="E74" s="20"/>
      <c r="F74" s="20">
        <v>6941.45</v>
      </c>
      <c r="G74" s="20"/>
      <c r="H74" s="20"/>
      <c r="I74" s="20"/>
      <c r="J74" s="20">
        <v>6941.45</v>
      </c>
    </row>
    <row r="75" spans="1:10" x14ac:dyDescent="0.3">
      <c r="A75" s="21" t="s">
        <v>525</v>
      </c>
      <c r="B75" s="19" t="s">
        <v>3</v>
      </c>
      <c r="C75" s="20"/>
      <c r="D75" s="20">
        <v>2929.5499999999997</v>
      </c>
      <c r="E75" s="20">
        <v>2531.27</v>
      </c>
      <c r="F75" s="20"/>
      <c r="G75" s="20"/>
      <c r="H75" s="20"/>
      <c r="I75" s="20"/>
      <c r="J75" s="20">
        <v>5460.82</v>
      </c>
    </row>
    <row r="76" spans="1:10" x14ac:dyDescent="0.3">
      <c r="A76" s="21" t="s">
        <v>526</v>
      </c>
      <c r="B76" s="19" t="s">
        <v>13</v>
      </c>
      <c r="C76" s="20"/>
      <c r="D76" s="20"/>
      <c r="E76" s="20"/>
      <c r="F76" s="20">
        <v>5391</v>
      </c>
      <c r="G76" s="20"/>
      <c r="H76" s="20"/>
      <c r="I76" s="20"/>
      <c r="J76" s="20">
        <v>5391</v>
      </c>
    </row>
    <row r="77" spans="1:10" x14ac:dyDescent="0.3">
      <c r="A77" s="21" t="s">
        <v>527</v>
      </c>
      <c r="B77" s="19" t="s">
        <v>351</v>
      </c>
      <c r="C77" s="20"/>
      <c r="D77" s="20"/>
      <c r="E77" s="20"/>
      <c r="F77" s="20">
        <v>5217</v>
      </c>
      <c r="G77" s="20"/>
      <c r="H77" s="20"/>
      <c r="I77" s="20"/>
      <c r="J77" s="20">
        <v>5217</v>
      </c>
    </row>
    <row r="78" spans="1:10" x14ac:dyDescent="0.3">
      <c r="A78" s="21" t="s">
        <v>528</v>
      </c>
      <c r="B78" s="19" t="s">
        <v>214</v>
      </c>
      <c r="C78" s="20"/>
      <c r="D78" s="20">
        <v>5032.45</v>
      </c>
      <c r="E78" s="20"/>
      <c r="F78" s="20"/>
      <c r="G78" s="20"/>
      <c r="H78" s="20"/>
      <c r="I78" s="20"/>
      <c r="J78" s="20">
        <v>5032.45</v>
      </c>
    </row>
    <row r="79" spans="1:10" x14ac:dyDescent="0.3">
      <c r="A79" s="21" t="s">
        <v>248</v>
      </c>
      <c r="B79" s="19" t="s">
        <v>3</v>
      </c>
      <c r="C79" s="20"/>
      <c r="D79" s="20"/>
      <c r="E79" s="20"/>
      <c r="F79" s="20"/>
      <c r="G79" s="20"/>
      <c r="H79" s="20">
        <v>4847.3599999999997</v>
      </c>
      <c r="I79" s="20"/>
      <c r="J79" s="20">
        <v>4847.3599999999997</v>
      </c>
    </row>
    <row r="80" spans="1:10" x14ac:dyDescent="0.3">
      <c r="A80" s="21" t="s">
        <v>529</v>
      </c>
      <c r="B80" s="19" t="s">
        <v>13</v>
      </c>
      <c r="C80" s="20">
        <v>4475.72</v>
      </c>
      <c r="D80" s="20"/>
      <c r="E80" s="20"/>
      <c r="F80" s="20"/>
      <c r="G80" s="20"/>
      <c r="H80" s="20"/>
      <c r="I80" s="20"/>
      <c r="J80" s="20">
        <v>4475.72</v>
      </c>
    </row>
    <row r="81" spans="1:10" x14ac:dyDescent="0.3">
      <c r="A81" s="21" t="s">
        <v>530</v>
      </c>
      <c r="B81" s="19" t="s">
        <v>214</v>
      </c>
      <c r="C81" s="20"/>
      <c r="D81" s="20"/>
      <c r="E81" s="20">
        <v>3157.86</v>
      </c>
      <c r="F81" s="20"/>
      <c r="G81" s="20"/>
      <c r="H81" s="20"/>
      <c r="I81" s="20"/>
      <c r="J81" s="20">
        <v>3157.86</v>
      </c>
    </row>
    <row r="82" spans="1:10" x14ac:dyDescent="0.3">
      <c r="A82" s="21" t="s">
        <v>84</v>
      </c>
      <c r="B82" s="19" t="s">
        <v>3</v>
      </c>
      <c r="C82" s="20">
        <v>2590.38</v>
      </c>
      <c r="D82" s="20"/>
      <c r="E82" s="20"/>
      <c r="F82" s="20">
        <v>361.71</v>
      </c>
      <c r="G82" s="20"/>
      <c r="H82" s="20"/>
      <c r="I82" s="20"/>
      <c r="J82" s="20">
        <v>2952.09</v>
      </c>
    </row>
    <row r="83" spans="1:10" x14ac:dyDescent="0.3">
      <c r="A83" s="21" t="s">
        <v>531</v>
      </c>
      <c r="B83" s="19" t="s">
        <v>351</v>
      </c>
      <c r="C83" s="20"/>
      <c r="D83" s="20"/>
      <c r="E83" s="20"/>
      <c r="F83" s="20"/>
      <c r="G83" s="20"/>
      <c r="H83" s="20"/>
      <c r="I83" s="20">
        <v>2372.88</v>
      </c>
      <c r="J83" s="20">
        <v>2372.88</v>
      </c>
    </row>
    <row r="84" spans="1:10" x14ac:dyDescent="0.3">
      <c r="A84" s="21" t="s">
        <v>26</v>
      </c>
      <c r="B84" s="19" t="s">
        <v>3</v>
      </c>
      <c r="C84" s="20">
        <v>1802.67</v>
      </c>
      <c r="D84" s="20"/>
      <c r="E84" s="20"/>
      <c r="F84" s="20"/>
      <c r="G84" s="20"/>
      <c r="H84" s="20"/>
      <c r="I84" s="20"/>
      <c r="J84" s="20">
        <v>1802.67</v>
      </c>
    </row>
    <row r="85" spans="1:10" x14ac:dyDescent="0.3">
      <c r="A85" s="21" t="s">
        <v>532</v>
      </c>
      <c r="B85" s="19" t="s">
        <v>5</v>
      </c>
      <c r="C85" s="20"/>
      <c r="D85" s="20">
        <v>1773.5</v>
      </c>
      <c r="E85" s="20"/>
      <c r="F85" s="20"/>
      <c r="G85" s="20"/>
      <c r="H85" s="20"/>
      <c r="I85" s="20"/>
      <c r="J85" s="20">
        <v>1773.5</v>
      </c>
    </row>
    <row r="86" spans="1:10" x14ac:dyDescent="0.3">
      <c r="A86" s="21" t="s">
        <v>533</v>
      </c>
      <c r="B86" s="19" t="s">
        <v>214</v>
      </c>
      <c r="C86" s="20"/>
      <c r="D86" s="20">
        <v>1450.8000000000002</v>
      </c>
      <c r="E86" s="20"/>
      <c r="F86" s="20"/>
      <c r="G86" s="20"/>
      <c r="H86" s="20"/>
      <c r="I86" s="20"/>
      <c r="J86" s="20">
        <v>1450.8000000000002</v>
      </c>
    </row>
    <row r="87" spans="1:10" x14ac:dyDescent="0.3">
      <c r="A87" s="21" t="s">
        <v>534</v>
      </c>
      <c r="B87" s="19" t="s">
        <v>13</v>
      </c>
      <c r="C87" s="20"/>
      <c r="D87" s="20"/>
      <c r="E87" s="20"/>
      <c r="F87" s="20">
        <v>1410</v>
      </c>
      <c r="G87" s="20"/>
      <c r="H87" s="20"/>
      <c r="I87" s="20"/>
      <c r="J87" s="20">
        <v>1410</v>
      </c>
    </row>
    <row r="88" spans="1:10" x14ac:dyDescent="0.3">
      <c r="A88" s="21" t="s">
        <v>535</v>
      </c>
      <c r="B88" s="19" t="s">
        <v>68</v>
      </c>
      <c r="C88" s="20"/>
      <c r="D88" s="20"/>
      <c r="E88" s="20"/>
      <c r="F88" s="20"/>
      <c r="G88" s="20"/>
      <c r="H88" s="20"/>
      <c r="I88" s="20">
        <v>1108.04</v>
      </c>
      <c r="J88" s="20">
        <v>1108.04</v>
      </c>
    </row>
    <row r="89" spans="1:10" x14ac:dyDescent="0.3">
      <c r="A89" s="21" t="s">
        <v>536</v>
      </c>
      <c r="B89" s="19" t="s">
        <v>3</v>
      </c>
      <c r="C89" s="20">
        <v>832.85</v>
      </c>
      <c r="D89" s="20"/>
      <c r="E89" s="20"/>
      <c r="F89" s="20"/>
      <c r="G89" s="20"/>
      <c r="H89" s="20"/>
      <c r="I89" s="20"/>
      <c r="J89" s="20">
        <v>832.85</v>
      </c>
    </row>
    <row r="90" spans="1:10" x14ac:dyDescent="0.3">
      <c r="A90" s="18" t="s">
        <v>328</v>
      </c>
      <c r="B90" s="19" t="s">
        <v>3</v>
      </c>
      <c r="C90" s="20"/>
      <c r="D90" s="20"/>
      <c r="E90" s="20">
        <v>449.88</v>
      </c>
      <c r="F90" s="20"/>
      <c r="G90" s="20"/>
      <c r="H90" s="20"/>
      <c r="I90" s="20"/>
      <c r="J90" s="20">
        <v>449.88</v>
      </c>
    </row>
    <row r="91" spans="1:10" x14ac:dyDescent="0.3">
      <c r="A91" s="21"/>
      <c r="B91" s="19" t="s">
        <v>68</v>
      </c>
      <c r="C91" s="20"/>
      <c r="D91" s="20"/>
      <c r="E91" s="20">
        <v>313.31</v>
      </c>
      <c r="F91" s="20"/>
      <c r="G91" s="20"/>
      <c r="H91" s="20"/>
      <c r="I91" s="20"/>
      <c r="J91" s="20">
        <v>313.31</v>
      </c>
    </row>
    <row r="92" spans="1:10" x14ac:dyDescent="0.3">
      <c r="A92" s="21" t="s">
        <v>537</v>
      </c>
      <c r="B92" s="19" t="s">
        <v>3</v>
      </c>
      <c r="C92" s="20"/>
      <c r="D92" s="20">
        <v>418.18</v>
      </c>
      <c r="E92" s="20"/>
      <c r="F92" s="20"/>
      <c r="G92" s="20"/>
      <c r="H92" s="20"/>
      <c r="I92" s="20"/>
      <c r="J92" s="20">
        <v>418.18</v>
      </c>
    </row>
    <row r="93" spans="1:10" x14ac:dyDescent="0.3">
      <c r="A93" s="21" t="s">
        <v>538</v>
      </c>
      <c r="B93" s="19" t="s">
        <v>3</v>
      </c>
      <c r="C93" s="20">
        <v>416.42</v>
      </c>
      <c r="D93" s="20"/>
      <c r="E93" s="20"/>
      <c r="F93" s="20"/>
      <c r="G93" s="20"/>
      <c r="H93" s="20"/>
      <c r="I93" s="20"/>
      <c r="J93" s="20">
        <v>416.42</v>
      </c>
    </row>
    <row r="94" spans="1:10" x14ac:dyDescent="0.3">
      <c r="A94" s="21" t="s">
        <v>539</v>
      </c>
      <c r="B94" s="19" t="s">
        <v>3</v>
      </c>
      <c r="C94" s="20"/>
      <c r="D94" s="20"/>
      <c r="E94" s="20"/>
      <c r="F94" s="20"/>
      <c r="G94" s="20"/>
      <c r="H94" s="20">
        <v>124.18</v>
      </c>
      <c r="I94" s="20"/>
      <c r="J94" s="20">
        <v>124.18</v>
      </c>
    </row>
    <row r="95" spans="1:10" x14ac:dyDescent="0.3">
      <c r="A95" s="18" t="s">
        <v>540</v>
      </c>
      <c r="B95" s="19" t="s">
        <v>541</v>
      </c>
      <c r="C95" s="20"/>
      <c r="D95" s="20">
        <v>472.16</v>
      </c>
      <c r="E95" s="20"/>
      <c r="F95" s="20"/>
      <c r="G95" s="20"/>
      <c r="H95" s="20"/>
      <c r="I95" s="20"/>
      <c r="J95" s="20">
        <v>472.16</v>
      </c>
    </row>
    <row r="96" spans="1:10" x14ac:dyDescent="0.3">
      <c r="A96" s="21"/>
      <c r="B96" s="19" t="s">
        <v>178</v>
      </c>
      <c r="C96" s="20"/>
      <c r="D96" s="20">
        <v>-472.16</v>
      </c>
      <c r="E96" s="20"/>
      <c r="F96" s="20"/>
      <c r="G96" s="20"/>
      <c r="H96" s="20"/>
      <c r="I96" s="20"/>
      <c r="J96" s="20">
        <v>-472.16</v>
      </c>
    </row>
    <row r="97" spans="1:10" x14ac:dyDescent="0.3">
      <c r="A97" s="21" t="s">
        <v>309</v>
      </c>
      <c r="B97" s="19" t="s">
        <v>214</v>
      </c>
      <c r="C97" s="20"/>
      <c r="D97" s="20"/>
      <c r="E97" s="20"/>
      <c r="F97" s="20"/>
      <c r="G97" s="20">
        <v>-564.38</v>
      </c>
      <c r="H97" s="20"/>
      <c r="I97" s="20"/>
      <c r="J97" s="20">
        <v>-564.38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167D-24A1-4A0D-9189-D86A00BABA1C}">
  <dimension ref="A3:E7"/>
  <sheetViews>
    <sheetView showGridLines="0" workbookViewId="0">
      <selection activeCell="G10" sqref="G10"/>
    </sheetView>
  </sheetViews>
  <sheetFormatPr baseColWidth="10" defaultRowHeight="14.4" x14ac:dyDescent="0.3"/>
  <cols>
    <col min="1" max="1" width="96" bestFit="1" customWidth="1"/>
    <col min="2" max="2" width="16.33203125" bestFit="1" customWidth="1"/>
    <col min="3" max="5" width="14.6640625" customWidth="1"/>
  </cols>
  <sheetData>
    <row r="3" spans="1:5" x14ac:dyDescent="0.3">
      <c r="A3" s="14" t="s">
        <v>1486</v>
      </c>
      <c r="B3" s="12"/>
      <c r="C3" s="13">
        <f>SUM(C5:C699)</f>
        <v>640697.42999999993</v>
      </c>
      <c r="D3" s="13">
        <f>SUM(D5:D699)</f>
        <v>33230.949999999997</v>
      </c>
      <c r="E3" s="13">
        <f>SUM(E5:E699)</f>
        <v>673928.38</v>
      </c>
    </row>
    <row r="4" spans="1:5" x14ac:dyDescent="0.3">
      <c r="A4" s="1" t="s">
        <v>0</v>
      </c>
      <c r="B4" s="1" t="s">
        <v>1</v>
      </c>
      <c r="C4" s="1">
        <v>2023</v>
      </c>
      <c r="D4" s="1">
        <v>2024</v>
      </c>
      <c r="E4" s="1" t="s">
        <v>53</v>
      </c>
    </row>
    <row r="5" spans="1:5" x14ac:dyDescent="0.3">
      <c r="A5" s="2" t="s">
        <v>224</v>
      </c>
      <c r="B5" s="3" t="s">
        <v>173</v>
      </c>
      <c r="C5" s="4">
        <v>375707.85</v>
      </c>
      <c r="D5" s="4">
        <v>33230.949999999997</v>
      </c>
      <c r="E5" s="4">
        <v>408938.8</v>
      </c>
    </row>
    <row r="6" spans="1:5" x14ac:dyDescent="0.3">
      <c r="A6" s="2" t="s">
        <v>1484</v>
      </c>
      <c r="B6" s="3" t="s">
        <v>5</v>
      </c>
      <c r="C6" s="4">
        <v>158135.57999999999</v>
      </c>
      <c r="D6" s="4"/>
      <c r="E6" s="4">
        <v>158135.57999999999</v>
      </c>
    </row>
    <row r="7" spans="1:5" x14ac:dyDescent="0.3">
      <c r="A7" s="2" t="s">
        <v>1485</v>
      </c>
      <c r="B7" s="3" t="s">
        <v>5</v>
      </c>
      <c r="C7" s="4">
        <v>106854</v>
      </c>
      <c r="D7" s="4"/>
      <c r="E7" s="4">
        <v>106854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F732-BA9B-4110-A88F-4C51212B2FDC}">
  <dimension ref="A3:F8"/>
  <sheetViews>
    <sheetView showGridLines="0" workbookViewId="0">
      <selection activeCell="F1" sqref="F1"/>
    </sheetView>
  </sheetViews>
  <sheetFormatPr baseColWidth="10" defaultRowHeight="14.4" x14ac:dyDescent="0.3"/>
  <cols>
    <col min="1" max="1" width="34.21875" bestFit="1" customWidth="1"/>
    <col min="3" max="6" width="15.21875" customWidth="1"/>
  </cols>
  <sheetData>
    <row r="3" spans="1:6" x14ac:dyDescent="0.3">
      <c r="A3" s="14" t="s">
        <v>1487</v>
      </c>
      <c r="B3" s="12"/>
      <c r="C3" s="13">
        <f>SUM(C5:C699)</f>
        <v>1171584</v>
      </c>
      <c r="D3" s="13">
        <f>SUM(D5:D699)</f>
        <v>6260306.1999999993</v>
      </c>
      <c r="E3" s="13">
        <f>SUM(E5:E699)</f>
        <v>3145175.8800000004</v>
      </c>
      <c r="F3" s="13">
        <f>SUM(F5:F699)</f>
        <v>10577066.079999998</v>
      </c>
    </row>
    <row r="4" spans="1:6" x14ac:dyDescent="0.3">
      <c r="A4" s="1" t="s">
        <v>0</v>
      </c>
      <c r="B4" s="1" t="s">
        <v>1</v>
      </c>
      <c r="C4" s="1">
        <v>2022</v>
      </c>
      <c r="D4" s="1">
        <v>2024</v>
      </c>
      <c r="E4" s="1">
        <v>2025</v>
      </c>
      <c r="F4" s="1" t="s">
        <v>53</v>
      </c>
    </row>
    <row r="5" spans="1:6" x14ac:dyDescent="0.3">
      <c r="A5" s="16" t="s">
        <v>54</v>
      </c>
      <c r="B5" s="3" t="s">
        <v>208</v>
      </c>
      <c r="C5" s="4">
        <v>1171584</v>
      </c>
      <c r="D5" s="4"/>
      <c r="E5" s="4"/>
      <c r="F5" s="4">
        <v>1171584</v>
      </c>
    </row>
    <row r="6" spans="1:6" x14ac:dyDescent="0.3">
      <c r="A6" s="2"/>
      <c r="B6" s="3" t="s">
        <v>173</v>
      </c>
      <c r="C6" s="4"/>
      <c r="D6" s="4">
        <v>4911110.0399999991</v>
      </c>
      <c r="E6" s="4">
        <v>110606.77000000002</v>
      </c>
      <c r="F6" s="4">
        <v>5021716.8099999987</v>
      </c>
    </row>
    <row r="7" spans="1:6" x14ac:dyDescent="0.3">
      <c r="A7" s="2" t="s">
        <v>394</v>
      </c>
      <c r="B7" s="3" t="s">
        <v>173</v>
      </c>
      <c r="C7" s="4"/>
      <c r="D7" s="4">
        <v>1277036.8</v>
      </c>
      <c r="E7" s="4">
        <v>2655587.7800000003</v>
      </c>
      <c r="F7" s="4">
        <v>3932624.58</v>
      </c>
    </row>
    <row r="8" spans="1:6" x14ac:dyDescent="0.3">
      <c r="A8" s="2" t="s">
        <v>57</v>
      </c>
      <c r="B8" s="3" t="s">
        <v>8</v>
      </c>
      <c r="C8" s="4"/>
      <c r="D8" s="4">
        <v>72159.360000000001</v>
      </c>
      <c r="E8" s="4">
        <v>378981.32999999996</v>
      </c>
      <c r="F8" s="4">
        <v>451140.68999999994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A27A-C4AD-40E5-AEDD-F307582B245D}">
  <dimension ref="A1:J199"/>
  <sheetViews>
    <sheetView showGridLines="0" workbookViewId="0">
      <selection activeCell="B4" sqref="B4"/>
    </sheetView>
  </sheetViews>
  <sheetFormatPr baseColWidth="10" defaultRowHeight="14.4" x14ac:dyDescent="0.3"/>
  <cols>
    <col min="1" max="1" width="85.109375" bestFit="1" customWidth="1"/>
    <col min="2" max="2" width="16.33203125" bestFit="1" customWidth="1"/>
    <col min="3" max="7" width="13.21875" customWidth="1"/>
    <col min="8" max="8" width="14" customWidth="1"/>
    <col min="10" max="10" width="15.33203125" customWidth="1"/>
  </cols>
  <sheetData>
    <row r="1" spans="1:10" x14ac:dyDescent="0.3">
      <c r="C1" s="11"/>
      <c r="D1" s="11"/>
      <c r="E1" s="11"/>
      <c r="F1" s="11"/>
      <c r="G1" s="11"/>
      <c r="H1" s="11"/>
    </row>
    <row r="3" spans="1:10" x14ac:dyDescent="0.3">
      <c r="A3" s="14" t="s">
        <v>212</v>
      </c>
      <c r="B3" s="12"/>
      <c r="C3" s="13">
        <f t="shared" ref="C3:J3" si="0">SUM(C5:C205)</f>
        <v>970202.81</v>
      </c>
      <c r="D3" s="13">
        <f t="shared" si="0"/>
        <v>1788520.1899999997</v>
      </c>
      <c r="E3" s="13">
        <f t="shared" si="0"/>
        <v>1055801.5599999996</v>
      </c>
      <c r="F3" s="13">
        <f t="shared" si="0"/>
        <v>2511305.7800000012</v>
      </c>
      <c r="G3" s="13">
        <f t="shared" si="0"/>
        <v>2878019.5100000002</v>
      </c>
      <c r="H3" s="13">
        <f t="shared" si="0"/>
        <v>3036179.16</v>
      </c>
      <c r="I3" s="13">
        <f t="shared" si="0"/>
        <v>814961.06</v>
      </c>
      <c r="J3" s="13">
        <f t="shared" si="0"/>
        <v>13054990.069999987</v>
      </c>
    </row>
    <row r="4" spans="1:10" x14ac:dyDescent="0.3">
      <c r="A4" s="6" t="s">
        <v>0</v>
      </c>
      <c r="B4" s="6" t="s">
        <v>1</v>
      </c>
      <c r="C4" s="6">
        <v>2019</v>
      </c>
      <c r="D4" s="6">
        <v>2020</v>
      </c>
      <c r="E4" s="6">
        <v>2021</v>
      </c>
      <c r="F4" s="6">
        <v>2022</v>
      </c>
      <c r="G4" s="6">
        <v>2023</v>
      </c>
      <c r="H4" s="6">
        <v>2024</v>
      </c>
      <c r="I4" s="6">
        <v>2025</v>
      </c>
      <c r="J4" s="6" t="s">
        <v>53</v>
      </c>
    </row>
    <row r="5" spans="1:10" x14ac:dyDescent="0.3">
      <c r="A5" s="10" t="s">
        <v>2</v>
      </c>
      <c r="B5" s="8" t="s">
        <v>3</v>
      </c>
      <c r="C5" s="9">
        <v>193687.71999999997</v>
      </c>
      <c r="D5" s="9">
        <v>92667.27</v>
      </c>
      <c r="E5" s="9">
        <v>135604.45000000001</v>
      </c>
      <c r="F5" s="9">
        <v>106767.65999999999</v>
      </c>
      <c r="G5" s="9">
        <v>227043.34999999995</v>
      </c>
      <c r="H5" s="9">
        <v>433781.36999999982</v>
      </c>
      <c r="I5" s="9">
        <v>54614.07</v>
      </c>
      <c r="J5" s="9">
        <f>SUM(C5:I5)</f>
        <v>1244165.8899999999</v>
      </c>
    </row>
    <row r="6" spans="1:10" x14ac:dyDescent="0.3">
      <c r="A6" s="7"/>
      <c r="B6" s="8" t="s">
        <v>68</v>
      </c>
      <c r="C6" s="9"/>
      <c r="D6" s="9"/>
      <c r="E6" s="9"/>
      <c r="F6" s="9"/>
      <c r="G6" s="9">
        <v>32300.68</v>
      </c>
      <c r="H6" s="9"/>
      <c r="I6" s="9"/>
      <c r="J6" s="9">
        <f t="shared" ref="J6:J69" si="1">SUM(C6:I6)</f>
        <v>32300.68</v>
      </c>
    </row>
    <row r="7" spans="1:10" x14ac:dyDescent="0.3">
      <c r="A7" s="7" t="s">
        <v>91</v>
      </c>
      <c r="B7" s="8" t="s">
        <v>15</v>
      </c>
      <c r="C7" s="9"/>
      <c r="D7" s="9"/>
      <c r="E7" s="9"/>
      <c r="F7" s="9"/>
      <c r="G7" s="9">
        <v>1025746.28</v>
      </c>
      <c r="H7" s="9"/>
      <c r="I7" s="9"/>
      <c r="J7" s="9">
        <f t="shared" si="1"/>
        <v>1025746.28</v>
      </c>
    </row>
    <row r="8" spans="1:10" x14ac:dyDescent="0.3">
      <c r="A8" s="10" t="s">
        <v>59</v>
      </c>
      <c r="B8" s="8" t="s">
        <v>3</v>
      </c>
      <c r="C8" s="9">
        <v>16789.2</v>
      </c>
      <c r="D8" s="9"/>
      <c r="E8" s="9"/>
      <c r="F8" s="9">
        <v>59514.97</v>
      </c>
      <c r="G8" s="9">
        <v>227050.46</v>
      </c>
      <c r="H8" s="9">
        <v>400353.35000000009</v>
      </c>
      <c r="I8" s="9">
        <v>126950.72</v>
      </c>
      <c r="J8" s="9">
        <f t="shared" si="1"/>
        <v>830658.70000000007</v>
      </c>
    </row>
    <row r="9" spans="1:10" x14ac:dyDescent="0.3">
      <c r="A9" s="7"/>
      <c r="B9" s="8" t="s">
        <v>68</v>
      </c>
      <c r="C9" s="9"/>
      <c r="D9" s="9"/>
      <c r="E9" s="9"/>
      <c r="F9" s="9"/>
      <c r="G9" s="9">
        <v>26139.299999999996</v>
      </c>
      <c r="H9" s="9"/>
      <c r="I9" s="9"/>
      <c r="J9" s="9">
        <f t="shared" si="1"/>
        <v>26139.299999999996</v>
      </c>
    </row>
    <row r="10" spans="1:10" x14ac:dyDescent="0.3">
      <c r="A10" s="7" t="s">
        <v>55</v>
      </c>
      <c r="B10" s="8" t="s">
        <v>15</v>
      </c>
      <c r="C10" s="9"/>
      <c r="D10" s="9">
        <v>377087.34</v>
      </c>
      <c r="E10" s="9"/>
      <c r="F10" s="9">
        <v>346680</v>
      </c>
      <c r="G10" s="9"/>
      <c r="H10" s="9"/>
      <c r="I10" s="9"/>
      <c r="J10" s="9">
        <f t="shared" si="1"/>
        <v>723767.34000000008</v>
      </c>
    </row>
    <row r="11" spans="1:10" x14ac:dyDescent="0.3">
      <c r="A11" s="7" t="s">
        <v>54</v>
      </c>
      <c r="B11" s="8" t="s">
        <v>13</v>
      </c>
      <c r="C11" s="9"/>
      <c r="D11" s="9"/>
      <c r="E11" s="9"/>
      <c r="F11" s="9">
        <v>695340</v>
      </c>
      <c r="G11" s="9"/>
      <c r="H11" s="9"/>
      <c r="I11" s="9"/>
      <c r="J11" s="9">
        <f t="shared" si="1"/>
        <v>695340</v>
      </c>
    </row>
    <row r="12" spans="1:10" x14ac:dyDescent="0.3">
      <c r="A12" s="7" t="s">
        <v>125</v>
      </c>
      <c r="B12" s="8" t="s">
        <v>13</v>
      </c>
      <c r="C12" s="9"/>
      <c r="D12" s="9"/>
      <c r="E12" s="9"/>
      <c r="F12" s="9"/>
      <c r="G12" s="9"/>
      <c r="H12" s="9">
        <v>628509.51</v>
      </c>
      <c r="I12" s="9"/>
      <c r="J12" s="9">
        <f t="shared" si="1"/>
        <v>628509.51</v>
      </c>
    </row>
    <row r="13" spans="1:10" x14ac:dyDescent="0.3">
      <c r="A13" s="7" t="s">
        <v>92</v>
      </c>
      <c r="B13" s="8" t="s">
        <v>13</v>
      </c>
      <c r="C13" s="9"/>
      <c r="D13" s="9"/>
      <c r="E13" s="9"/>
      <c r="F13" s="9"/>
      <c r="G13" s="9">
        <v>284176.77</v>
      </c>
      <c r="H13" s="9">
        <v>125752.62</v>
      </c>
      <c r="I13" s="9"/>
      <c r="J13" s="9">
        <f t="shared" si="1"/>
        <v>409929.39</v>
      </c>
    </row>
    <row r="14" spans="1:10" x14ac:dyDescent="0.3">
      <c r="A14" s="7" t="s">
        <v>58</v>
      </c>
      <c r="B14" s="8" t="s">
        <v>5</v>
      </c>
      <c r="C14" s="9"/>
      <c r="D14" s="9"/>
      <c r="E14" s="9"/>
      <c r="F14" s="9">
        <v>89846.399999999994</v>
      </c>
      <c r="G14" s="9"/>
      <c r="H14" s="9">
        <v>225245.68</v>
      </c>
      <c r="I14" s="9">
        <v>66639.600000000006</v>
      </c>
      <c r="J14" s="9">
        <f t="shared" si="1"/>
        <v>381731.67999999993</v>
      </c>
    </row>
    <row r="15" spans="1:10" x14ac:dyDescent="0.3">
      <c r="A15" s="7" t="s">
        <v>52</v>
      </c>
      <c r="B15" s="8" t="s">
        <v>13</v>
      </c>
      <c r="C15" s="9"/>
      <c r="D15" s="9">
        <v>326253.40000000002</v>
      </c>
      <c r="E15" s="9">
        <v>0</v>
      </c>
      <c r="F15" s="9"/>
      <c r="G15" s="9"/>
      <c r="H15" s="9"/>
      <c r="I15" s="9"/>
      <c r="J15" s="9">
        <f t="shared" si="1"/>
        <v>326253.40000000002</v>
      </c>
    </row>
    <row r="16" spans="1:10" x14ac:dyDescent="0.3">
      <c r="A16" s="7" t="s">
        <v>7</v>
      </c>
      <c r="B16" s="8" t="s">
        <v>8</v>
      </c>
      <c r="C16" s="9">
        <v>78920.549999999988</v>
      </c>
      <c r="D16" s="9"/>
      <c r="E16" s="9">
        <v>65350.989999999991</v>
      </c>
      <c r="F16" s="9">
        <v>102471.81999999998</v>
      </c>
      <c r="G16" s="9">
        <v>46330.74</v>
      </c>
      <c r="H16" s="9">
        <v>15720.2</v>
      </c>
      <c r="I16" s="9"/>
      <c r="J16" s="9">
        <f t="shared" si="1"/>
        <v>308794.3</v>
      </c>
    </row>
    <row r="17" spans="1:10" x14ac:dyDescent="0.3">
      <c r="A17" s="7" t="s">
        <v>16</v>
      </c>
      <c r="B17" s="8" t="s">
        <v>8</v>
      </c>
      <c r="C17" s="9">
        <v>33153.06</v>
      </c>
      <c r="D17" s="9">
        <v>64029.360000000008</v>
      </c>
      <c r="E17" s="9">
        <v>31316.560000000005</v>
      </c>
      <c r="F17" s="9">
        <v>89814.739999999991</v>
      </c>
      <c r="G17" s="9">
        <v>28386.52</v>
      </c>
      <c r="H17" s="9">
        <v>50477.479999999996</v>
      </c>
      <c r="I17" s="9"/>
      <c r="J17" s="9">
        <f t="shared" si="1"/>
        <v>297177.71999999997</v>
      </c>
    </row>
    <row r="18" spans="1:10" x14ac:dyDescent="0.3">
      <c r="A18" s="7" t="s">
        <v>56</v>
      </c>
      <c r="B18" s="8" t="s">
        <v>13</v>
      </c>
      <c r="C18" s="9"/>
      <c r="D18" s="9"/>
      <c r="E18" s="9"/>
      <c r="F18" s="9">
        <v>281823.53000000003</v>
      </c>
      <c r="G18" s="9"/>
      <c r="H18" s="9"/>
      <c r="I18" s="9"/>
      <c r="J18" s="9">
        <f t="shared" si="1"/>
        <v>281823.53000000003</v>
      </c>
    </row>
    <row r="19" spans="1:10" x14ac:dyDescent="0.3">
      <c r="A19" s="7" t="s">
        <v>103</v>
      </c>
      <c r="B19" s="8" t="s">
        <v>3</v>
      </c>
      <c r="C19" s="9"/>
      <c r="D19" s="9"/>
      <c r="E19" s="9"/>
      <c r="F19" s="9"/>
      <c r="G19" s="9">
        <v>16183.23</v>
      </c>
      <c r="H19" s="9">
        <v>176583.47999999998</v>
      </c>
      <c r="I19" s="9">
        <v>15878.35</v>
      </c>
      <c r="J19" s="9">
        <f t="shared" si="1"/>
        <v>208645.06</v>
      </c>
    </row>
    <row r="20" spans="1:10" x14ac:dyDescent="0.3">
      <c r="A20" s="7" t="s">
        <v>126</v>
      </c>
      <c r="B20" s="8" t="s">
        <v>127</v>
      </c>
      <c r="C20" s="9"/>
      <c r="D20" s="9"/>
      <c r="E20" s="9"/>
      <c r="F20" s="9"/>
      <c r="G20" s="9"/>
      <c r="H20" s="9">
        <v>192623.38</v>
      </c>
      <c r="I20" s="9"/>
      <c r="J20" s="9">
        <f t="shared" si="1"/>
        <v>192623.38</v>
      </c>
    </row>
    <row r="21" spans="1:10" x14ac:dyDescent="0.3">
      <c r="A21" s="7" t="s">
        <v>10</v>
      </c>
      <c r="B21" s="8" t="s">
        <v>5</v>
      </c>
      <c r="C21" s="9">
        <v>52010.01</v>
      </c>
      <c r="D21" s="9">
        <v>43296.689999999995</v>
      </c>
      <c r="E21" s="9">
        <v>61113.05</v>
      </c>
      <c r="F21" s="9">
        <v>25076.58</v>
      </c>
      <c r="G21" s="9"/>
      <c r="H21" s="9">
        <v>6388.6</v>
      </c>
      <c r="I21" s="9"/>
      <c r="J21" s="9">
        <f t="shared" si="1"/>
        <v>187884.93000000002</v>
      </c>
    </row>
    <row r="22" spans="1:10" x14ac:dyDescent="0.3">
      <c r="A22" s="7" t="s">
        <v>162</v>
      </c>
      <c r="B22" s="8" t="s">
        <v>160</v>
      </c>
      <c r="C22" s="9"/>
      <c r="D22" s="9"/>
      <c r="E22" s="9"/>
      <c r="F22" s="9"/>
      <c r="G22" s="9"/>
      <c r="H22" s="9"/>
      <c r="I22" s="9">
        <v>187878</v>
      </c>
      <c r="J22" s="9">
        <f t="shared" si="1"/>
        <v>187878</v>
      </c>
    </row>
    <row r="23" spans="1:10" x14ac:dyDescent="0.3">
      <c r="A23" s="7" t="s">
        <v>169</v>
      </c>
      <c r="B23" s="8" t="s">
        <v>3</v>
      </c>
      <c r="C23" s="9"/>
      <c r="D23" s="9">
        <v>176694.89999999994</v>
      </c>
      <c r="E23" s="9"/>
      <c r="F23" s="9"/>
      <c r="G23" s="9"/>
      <c r="H23" s="9"/>
      <c r="I23" s="9"/>
      <c r="J23" s="9">
        <f t="shared" si="1"/>
        <v>176694.89999999994</v>
      </c>
    </row>
    <row r="24" spans="1:10" x14ac:dyDescent="0.3">
      <c r="A24" s="7" t="s">
        <v>4</v>
      </c>
      <c r="B24" s="8" t="s">
        <v>5</v>
      </c>
      <c r="C24" s="9">
        <v>19691.38</v>
      </c>
      <c r="D24" s="9">
        <v>59608.159999999996</v>
      </c>
      <c r="E24" s="9">
        <v>86435.05</v>
      </c>
      <c r="F24" s="9"/>
      <c r="G24" s="9"/>
      <c r="H24" s="9"/>
      <c r="I24" s="9">
        <v>9960.2999999999993</v>
      </c>
      <c r="J24" s="9">
        <f t="shared" si="1"/>
        <v>175694.88999999998</v>
      </c>
    </row>
    <row r="25" spans="1:10" x14ac:dyDescent="0.3">
      <c r="A25" s="7" t="s">
        <v>26</v>
      </c>
      <c r="B25" s="8" t="s">
        <v>3</v>
      </c>
      <c r="C25" s="9">
        <v>12589.460000000001</v>
      </c>
      <c r="D25" s="9">
        <v>4072.84</v>
      </c>
      <c r="E25" s="9">
        <v>16234.670000000002</v>
      </c>
      <c r="F25" s="9">
        <v>49694.819999999992</v>
      </c>
      <c r="G25" s="9">
        <v>5017.0499999999993</v>
      </c>
      <c r="H25" s="9">
        <v>79248.800000000003</v>
      </c>
      <c r="I25" s="9"/>
      <c r="J25" s="9">
        <f t="shared" si="1"/>
        <v>166857.64000000001</v>
      </c>
    </row>
    <row r="26" spans="1:10" x14ac:dyDescent="0.3">
      <c r="A26" s="7" t="s">
        <v>46</v>
      </c>
      <c r="B26" s="8" t="s">
        <v>3</v>
      </c>
      <c r="C26" s="9"/>
      <c r="D26" s="9"/>
      <c r="E26" s="9">
        <v>6093.16</v>
      </c>
      <c r="F26" s="9">
        <v>16818.72</v>
      </c>
      <c r="G26" s="9">
        <v>128092.16</v>
      </c>
      <c r="H26" s="9">
        <v>4572.3099999999995</v>
      </c>
      <c r="I26" s="9">
        <v>9387.0499999999993</v>
      </c>
      <c r="J26" s="9">
        <f t="shared" si="1"/>
        <v>164963.4</v>
      </c>
    </row>
    <row r="27" spans="1:10" x14ac:dyDescent="0.3">
      <c r="A27" s="7" t="s">
        <v>163</v>
      </c>
      <c r="B27" s="8" t="s">
        <v>5</v>
      </c>
      <c r="C27" s="9"/>
      <c r="D27" s="9"/>
      <c r="E27" s="9"/>
      <c r="F27" s="9"/>
      <c r="G27" s="9"/>
      <c r="H27" s="9"/>
      <c r="I27" s="9">
        <v>160951.65</v>
      </c>
      <c r="J27" s="9">
        <f t="shared" si="1"/>
        <v>160951.65</v>
      </c>
    </row>
    <row r="28" spans="1:10" x14ac:dyDescent="0.3">
      <c r="A28" s="10" t="s">
        <v>20</v>
      </c>
      <c r="B28" s="8" t="s">
        <v>8</v>
      </c>
      <c r="C28" s="9">
        <f>26480.63-9569</f>
        <v>16911.63</v>
      </c>
      <c r="D28" s="9">
        <v>16066.01</v>
      </c>
      <c r="E28" s="9">
        <v>21164.16</v>
      </c>
      <c r="F28" s="9">
        <v>41561.85</v>
      </c>
      <c r="G28" s="9">
        <v>41863.729999999996</v>
      </c>
      <c r="H28" s="9">
        <v>11837.7</v>
      </c>
      <c r="I28" s="9"/>
      <c r="J28" s="9">
        <f t="shared" si="1"/>
        <v>149405.08000000002</v>
      </c>
    </row>
    <row r="29" spans="1:10" x14ac:dyDescent="0.3">
      <c r="A29" s="7" t="s">
        <v>170</v>
      </c>
      <c r="B29" s="8" t="s">
        <v>13</v>
      </c>
      <c r="C29" s="9"/>
      <c r="D29" s="9">
        <v>134682.94</v>
      </c>
      <c r="E29" s="9"/>
      <c r="F29" s="9"/>
      <c r="G29" s="9"/>
      <c r="H29" s="9"/>
      <c r="I29" s="9"/>
      <c r="J29" s="9">
        <f t="shared" si="1"/>
        <v>134682.94</v>
      </c>
    </row>
    <row r="30" spans="1:10" x14ac:dyDescent="0.3">
      <c r="A30" s="7" t="s">
        <v>171</v>
      </c>
      <c r="B30" s="8" t="s">
        <v>13</v>
      </c>
      <c r="C30" s="9"/>
      <c r="D30" s="9">
        <v>122234</v>
      </c>
      <c r="E30" s="9"/>
      <c r="F30" s="9"/>
      <c r="G30" s="9"/>
      <c r="H30" s="9"/>
      <c r="I30" s="9"/>
      <c r="J30" s="9">
        <f t="shared" si="1"/>
        <v>122234</v>
      </c>
    </row>
    <row r="31" spans="1:10" x14ac:dyDescent="0.3">
      <c r="A31" s="7" t="s">
        <v>128</v>
      </c>
      <c r="B31" s="8" t="s">
        <v>5</v>
      </c>
      <c r="C31" s="9"/>
      <c r="D31" s="9"/>
      <c r="E31" s="9"/>
      <c r="F31" s="9"/>
      <c r="G31" s="9"/>
      <c r="H31" s="9">
        <v>121761.54999999999</v>
      </c>
      <c r="I31" s="9"/>
      <c r="J31" s="9">
        <f t="shared" si="1"/>
        <v>121761.54999999999</v>
      </c>
    </row>
    <row r="32" spans="1:10" x14ac:dyDescent="0.3">
      <c r="A32" s="7" t="s">
        <v>57</v>
      </c>
      <c r="B32" s="8" t="s">
        <v>8</v>
      </c>
      <c r="C32" s="9"/>
      <c r="D32" s="9"/>
      <c r="E32" s="9"/>
      <c r="F32" s="9">
        <v>119449.35</v>
      </c>
      <c r="G32" s="9"/>
      <c r="H32" s="9"/>
      <c r="I32" s="9"/>
      <c r="J32" s="9">
        <f t="shared" si="1"/>
        <v>119449.35</v>
      </c>
    </row>
    <row r="33" spans="1:10" x14ac:dyDescent="0.3">
      <c r="A33" s="7" t="s">
        <v>93</v>
      </c>
      <c r="B33" s="8" t="s">
        <v>13</v>
      </c>
      <c r="C33" s="9"/>
      <c r="D33" s="9"/>
      <c r="E33" s="9"/>
      <c r="F33" s="9"/>
      <c r="G33" s="9">
        <v>113743.65</v>
      </c>
      <c r="H33" s="9">
        <v>0</v>
      </c>
      <c r="I33" s="9"/>
      <c r="J33" s="9">
        <f t="shared" si="1"/>
        <v>113743.65</v>
      </c>
    </row>
    <row r="34" spans="1:10" x14ac:dyDescent="0.3">
      <c r="A34" s="7" t="s">
        <v>96</v>
      </c>
      <c r="B34" s="8" t="s">
        <v>13</v>
      </c>
      <c r="C34" s="9"/>
      <c r="D34" s="9"/>
      <c r="E34" s="9"/>
      <c r="F34" s="9"/>
      <c r="G34" s="9">
        <v>97310.67</v>
      </c>
      <c r="H34" s="9">
        <v>11167.59</v>
      </c>
      <c r="I34" s="9"/>
      <c r="J34" s="9">
        <f t="shared" si="1"/>
        <v>108478.26</v>
      </c>
    </row>
    <row r="35" spans="1:10" x14ac:dyDescent="0.3">
      <c r="A35" s="7" t="s">
        <v>94</v>
      </c>
      <c r="B35" s="8" t="s">
        <v>95</v>
      </c>
      <c r="C35" s="9"/>
      <c r="D35" s="9"/>
      <c r="E35" s="9"/>
      <c r="F35" s="9"/>
      <c r="G35" s="9">
        <v>105932.2</v>
      </c>
      <c r="H35" s="9"/>
      <c r="I35" s="9"/>
      <c r="J35" s="9">
        <f t="shared" si="1"/>
        <v>105932.2</v>
      </c>
    </row>
    <row r="36" spans="1:10" x14ac:dyDescent="0.3">
      <c r="A36" s="7" t="s">
        <v>99</v>
      </c>
      <c r="B36" s="8" t="s">
        <v>13</v>
      </c>
      <c r="C36" s="9"/>
      <c r="D36" s="9"/>
      <c r="E36" s="9"/>
      <c r="F36" s="9"/>
      <c r="G36" s="9">
        <v>31050.800000000003</v>
      </c>
      <c r="H36" s="9">
        <v>67206.62</v>
      </c>
      <c r="I36" s="9"/>
      <c r="J36" s="9">
        <f t="shared" si="1"/>
        <v>98257.42</v>
      </c>
    </row>
    <row r="37" spans="1:10" x14ac:dyDescent="0.3">
      <c r="A37" s="7" t="s">
        <v>62</v>
      </c>
      <c r="B37" s="8" t="s">
        <v>3</v>
      </c>
      <c r="C37" s="9"/>
      <c r="D37" s="9"/>
      <c r="E37" s="9"/>
      <c r="F37" s="9">
        <v>31923.200000000001</v>
      </c>
      <c r="G37" s="9">
        <v>63043.81</v>
      </c>
      <c r="H37" s="9"/>
      <c r="I37" s="9"/>
      <c r="J37" s="9">
        <f t="shared" si="1"/>
        <v>94967.01</v>
      </c>
    </row>
    <row r="38" spans="1:10" x14ac:dyDescent="0.3">
      <c r="A38" s="7" t="s">
        <v>172</v>
      </c>
      <c r="B38" s="8" t="s">
        <v>173</v>
      </c>
      <c r="C38" s="9">
        <v>94486.8</v>
      </c>
      <c r="D38" s="9"/>
      <c r="E38" s="9"/>
      <c r="F38" s="9"/>
      <c r="G38" s="9"/>
      <c r="H38" s="9"/>
      <c r="I38" s="9"/>
      <c r="J38" s="9">
        <f t="shared" si="1"/>
        <v>94486.8</v>
      </c>
    </row>
    <row r="39" spans="1:10" x14ac:dyDescent="0.3">
      <c r="A39" s="7" t="s">
        <v>129</v>
      </c>
      <c r="B39" s="8" t="s">
        <v>13</v>
      </c>
      <c r="C39" s="9"/>
      <c r="D39" s="9"/>
      <c r="E39" s="9"/>
      <c r="F39" s="9"/>
      <c r="G39" s="9"/>
      <c r="H39" s="9">
        <v>89180.86</v>
      </c>
      <c r="I39" s="9"/>
      <c r="J39" s="9">
        <f t="shared" si="1"/>
        <v>89180.86</v>
      </c>
    </row>
    <row r="40" spans="1:10" x14ac:dyDescent="0.3">
      <c r="A40" s="7" t="s">
        <v>164</v>
      </c>
      <c r="B40" s="8" t="s">
        <v>140</v>
      </c>
      <c r="C40" s="9"/>
      <c r="D40" s="9"/>
      <c r="E40" s="9"/>
      <c r="F40" s="9"/>
      <c r="G40" s="9"/>
      <c r="H40" s="9"/>
      <c r="I40" s="9">
        <v>77406</v>
      </c>
      <c r="J40" s="9">
        <f t="shared" si="1"/>
        <v>77406</v>
      </c>
    </row>
    <row r="41" spans="1:10" x14ac:dyDescent="0.3">
      <c r="A41" s="7" t="s">
        <v>6</v>
      </c>
      <c r="B41" s="8" t="s">
        <v>3</v>
      </c>
      <c r="C41" s="9"/>
      <c r="D41" s="9"/>
      <c r="E41" s="9">
        <v>70075.040000000008</v>
      </c>
      <c r="F41" s="9"/>
      <c r="G41" s="9"/>
      <c r="H41" s="9"/>
      <c r="I41" s="9"/>
      <c r="J41" s="9">
        <f t="shared" si="1"/>
        <v>70075.040000000008</v>
      </c>
    </row>
    <row r="42" spans="1:10" x14ac:dyDescent="0.3">
      <c r="A42" s="7" t="s">
        <v>174</v>
      </c>
      <c r="B42" s="8" t="s">
        <v>5</v>
      </c>
      <c r="C42" s="9">
        <v>69258.240000000005</v>
      </c>
      <c r="D42" s="9"/>
      <c r="E42" s="9"/>
      <c r="F42" s="9"/>
      <c r="G42" s="9"/>
      <c r="H42" s="9"/>
      <c r="I42" s="9"/>
      <c r="J42" s="9">
        <f t="shared" si="1"/>
        <v>69258.240000000005</v>
      </c>
    </row>
    <row r="43" spans="1:10" x14ac:dyDescent="0.3">
      <c r="A43" s="7" t="s">
        <v>175</v>
      </c>
      <c r="B43" s="8" t="s">
        <v>13</v>
      </c>
      <c r="C43" s="9"/>
      <c r="D43" s="9">
        <v>67458.100000000006</v>
      </c>
      <c r="E43" s="9"/>
      <c r="F43" s="9"/>
      <c r="G43" s="9"/>
      <c r="H43" s="9"/>
      <c r="I43" s="9"/>
      <c r="J43" s="9">
        <f t="shared" si="1"/>
        <v>67458.100000000006</v>
      </c>
    </row>
    <row r="44" spans="1:10" x14ac:dyDescent="0.3">
      <c r="A44" s="7" t="s">
        <v>176</v>
      </c>
      <c r="B44" s="8" t="s">
        <v>13</v>
      </c>
      <c r="C44" s="9">
        <v>65008.58</v>
      </c>
      <c r="D44" s="9"/>
      <c r="E44" s="9"/>
      <c r="F44" s="9"/>
      <c r="G44" s="9"/>
      <c r="H44" s="9"/>
      <c r="I44" s="9"/>
      <c r="J44" s="9">
        <f t="shared" si="1"/>
        <v>65008.58</v>
      </c>
    </row>
    <row r="45" spans="1:10" x14ac:dyDescent="0.3">
      <c r="A45" s="7" t="s">
        <v>9</v>
      </c>
      <c r="B45" s="8" t="s">
        <v>3</v>
      </c>
      <c r="C45" s="9"/>
      <c r="D45" s="9"/>
      <c r="E45" s="9">
        <v>62000</v>
      </c>
      <c r="F45" s="9"/>
      <c r="G45" s="9"/>
      <c r="H45" s="9"/>
      <c r="I45" s="9"/>
      <c r="J45" s="9">
        <f t="shared" si="1"/>
        <v>62000</v>
      </c>
    </row>
    <row r="46" spans="1:10" x14ac:dyDescent="0.3">
      <c r="A46" s="7" t="s">
        <v>97</v>
      </c>
      <c r="B46" s="8" t="s">
        <v>13</v>
      </c>
      <c r="C46" s="9"/>
      <c r="D46" s="9"/>
      <c r="E46" s="9"/>
      <c r="F46" s="9"/>
      <c r="G46" s="9">
        <v>61898.320000000007</v>
      </c>
      <c r="H46" s="9"/>
      <c r="I46" s="9"/>
      <c r="J46" s="9">
        <f t="shared" si="1"/>
        <v>61898.320000000007</v>
      </c>
    </row>
    <row r="47" spans="1:10" x14ac:dyDescent="0.3">
      <c r="A47" s="7" t="s">
        <v>51</v>
      </c>
      <c r="B47" s="8" t="s">
        <v>13</v>
      </c>
      <c r="C47" s="9"/>
      <c r="D47" s="9"/>
      <c r="E47" s="9">
        <v>897.16</v>
      </c>
      <c r="F47" s="9">
        <v>57943.18</v>
      </c>
      <c r="G47" s="9"/>
      <c r="H47" s="9"/>
      <c r="I47" s="9"/>
      <c r="J47" s="9">
        <f t="shared" si="1"/>
        <v>58840.340000000004</v>
      </c>
    </row>
    <row r="48" spans="1:10" x14ac:dyDescent="0.3">
      <c r="A48" s="7" t="s">
        <v>61</v>
      </c>
      <c r="B48" s="8" t="s">
        <v>13</v>
      </c>
      <c r="C48" s="9">
        <v>19656.199999999997</v>
      </c>
      <c r="D48" s="9"/>
      <c r="E48" s="9"/>
      <c r="F48" s="9">
        <v>38350</v>
      </c>
      <c r="G48" s="9"/>
      <c r="H48" s="9"/>
      <c r="I48" s="9"/>
      <c r="J48" s="9">
        <f t="shared" si="1"/>
        <v>58006.2</v>
      </c>
    </row>
    <row r="49" spans="1:10" x14ac:dyDescent="0.3">
      <c r="A49" s="7" t="s">
        <v>177</v>
      </c>
      <c r="B49" s="8" t="s">
        <v>13</v>
      </c>
      <c r="C49" s="9">
        <v>57284.479999999996</v>
      </c>
      <c r="D49" s="9"/>
      <c r="E49" s="9"/>
      <c r="F49" s="9"/>
      <c r="G49" s="9"/>
      <c r="H49" s="9"/>
      <c r="I49" s="9"/>
      <c r="J49" s="9">
        <f t="shared" si="1"/>
        <v>57284.479999999996</v>
      </c>
    </row>
    <row r="50" spans="1:10" x14ac:dyDescent="0.3">
      <c r="A50" s="7" t="s">
        <v>165</v>
      </c>
      <c r="B50" s="8" t="s">
        <v>13</v>
      </c>
      <c r="C50" s="9"/>
      <c r="D50" s="9"/>
      <c r="E50" s="9"/>
      <c r="F50" s="9"/>
      <c r="G50" s="9"/>
      <c r="H50" s="9"/>
      <c r="I50" s="9">
        <v>56246.239999999991</v>
      </c>
      <c r="J50" s="9">
        <f t="shared" si="1"/>
        <v>56246.239999999991</v>
      </c>
    </row>
    <row r="51" spans="1:10" x14ac:dyDescent="0.3">
      <c r="A51" s="7" t="s">
        <v>23</v>
      </c>
      <c r="B51" s="8" t="s">
        <v>3</v>
      </c>
      <c r="C51" s="9"/>
      <c r="D51" s="9">
        <v>35431.599999999999</v>
      </c>
      <c r="E51" s="9">
        <v>18849.599999999999</v>
      </c>
      <c r="F51" s="9"/>
      <c r="G51" s="9"/>
      <c r="H51" s="9"/>
      <c r="I51" s="9"/>
      <c r="J51" s="9">
        <f t="shared" si="1"/>
        <v>54281.2</v>
      </c>
    </row>
    <row r="52" spans="1:10" x14ac:dyDescent="0.3">
      <c r="A52" s="7" t="s">
        <v>60</v>
      </c>
      <c r="B52" s="8" t="s">
        <v>13</v>
      </c>
      <c r="C52" s="9"/>
      <c r="D52" s="9">
        <v>12393.5</v>
      </c>
      <c r="E52" s="9"/>
      <c r="F52" s="9">
        <v>39090.5</v>
      </c>
      <c r="G52" s="9"/>
      <c r="H52" s="9"/>
      <c r="I52" s="9"/>
      <c r="J52" s="9">
        <f t="shared" si="1"/>
        <v>51484</v>
      </c>
    </row>
    <row r="53" spans="1:10" x14ac:dyDescent="0.3">
      <c r="A53" s="7" t="s">
        <v>19</v>
      </c>
      <c r="B53" s="8" t="s">
        <v>8</v>
      </c>
      <c r="C53" s="9"/>
      <c r="D53" s="9">
        <v>10537.16</v>
      </c>
      <c r="E53" s="9">
        <v>21637.84</v>
      </c>
      <c r="F53" s="9"/>
      <c r="G53" s="9"/>
      <c r="H53" s="9">
        <v>18571.2</v>
      </c>
      <c r="I53" s="9"/>
      <c r="J53" s="9">
        <f t="shared" si="1"/>
        <v>50746.2</v>
      </c>
    </row>
    <row r="54" spans="1:10" x14ac:dyDescent="0.3">
      <c r="A54" s="7" t="s">
        <v>63</v>
      </c>
      <c r="B54" s="8" t="s">
        <v>13</v>
      </c>
      <c r="C54" s="9"/>
      <c r="D54" s="9"/>
      <c r="E54" s="9"/>
      <c r="F54" s="9">
        <v>31291.1</v>
      </c>
      <c r="G54" s="9"/>
      <c r="H54" s="9"/>
      <c r="I54" s="9">
        <v>18211.939999999999</v>
      </c>
      <c r="J54" s="9">
        <f t="shared" si="1"/>
        <v>49503.039999999994</v>
      </c>
    </row>
    <row r="55" spans="1:10" x14ac:dyDescent="0.3">
      <c r="A55" s="10" t="s">
        <v>80</v>
      </c>
      <c r="B55" s="8" t="s">
        <v>3</v>
      </c>
      <c r="C55" s="9"/>
      <c r="D55" s="9"/>
      <c r="E55" s="9"/>
      <c r="F55" s="9">
        <v>8472.44</v>
      </c>
      <c r="G55" s="9"/>
      <c r="H55" s="9">
        <v>8797.49</v>
      </c>
      <c r="I55" s="9"/>
      <c r="J55" s="9">
        <f t="shared" si="1"/>
        <v>17269.93</v>
      </c>
    </row>
    <row r="56" spans="1:10" x14ac:dyDescent="0.3">
      <c r="A56" s="10"/>
      <c r="B56" s="8" t="s">
        <v>49</v>
      </c>
      <c r="C56" s="9"/>
      <c r="D56" s="9">
        <v>23017.78</v>
      </c>
      <c r="E56" s="9"/>
      <c r="F56" s="9"/>
      <c r="G56" s="9"/>
      <c r="H56" s="9"/>
      <c r="I56" s="9"/>
      <c r="J56" s="9">
        <f t="shared" si="1"/>
        <v>23017.78</v>
      </c>
    </row>
    <row r="57" spans="1:10" x14ac:dyDescent="0.3">
      <c r="A57" s="7"/>
      <c r="B57" s="8" t="s">
        <v>15</v>
      </c>
      <c r="C57" s="9">
        <v>8750.2999999999993</v>
      </c>
      <c r="D57" s="9"/>
      <c r="E57" s="9"/>
      <c r="F57" s="9"/>
      <c r="G57" s="9"/>
      <c r="H57" s="9"/>
      <c r="I57" s="9"/>
      <c r="J57" s="9">
        <f t="shared" si="1"/>
        <v>8750.2999999999993</v>
      </c>
    </row>
    <row r="58" spans="1:10" x14ac:dyDescent="0.3">
      <c r="A58" s="7" t="s">
        <v>130</v>
      </c>
      <c r="B58" s="8" t="s">
        <v>131</v>
      </c>
      <c r="C58" s="9"/>
      <c r="D58" s="9"/>
      <c r="E58" s="9"/>
      <c r="F58" s="9"/>
      <c r="G58" s="9"/>
      <c r="H58" s="9">
        <v>48130.400000000001</v>
      </c>
      <c r="I58" s="9"/>
      <c r="J58" s="9">
        <f t="shared" si="1"/>
        <v>48130.400000000001</v>
      </c>
    </row>
    <row r="59" spans="1:10" x14ac:dyDescent="0.3">
      <c r="A59" s="10" t="s">
        <v>22</v>
      </c>
      <c r="B59" s="8" t="s">
        <v>13</v>
      </c>
      <c r="C59" s="9"/>
      <c r="D59" s="9">
        <v>26754.559999999998</v>
      </c>
      <c r="E59" s="9">
        <v>19331.77</v>
      </c>
      <c r="F59" s="9"/>
      <c r="G59" s="9"/>
      <c r="H59" s="9"/>
      <c r="I59" s="9"/>
      <c r="J59" s="9">
        <f t="shared" si="1"/>
        <v>46086.33</v>
      </c>
    </row>
    <row r="60" spans="1:10" x14ac:dyDescent="0.3">
      <c r="A60" s="7"/>
      <c r="B60" s="8" t="s">
        <v>178</v>
      </c>
      <c r="C60" s="9"/>
      <c r="D60" s="9">
        <v>-359</v>
      </c>
      <c r="E60" s="9"/>
      <c r="F60" s="9"/>
      <c r="G60" s="9"/>
      <c r="H60" s="9"/>
      <c r="I60" s="9"/>
      <c r="J60" s="9">
        <f t="shared" si="1"/>
        <v>-359</v>
      </c>
    </row>
    <row r="61" spans="1:10" x14ac:dyDescent="0.3">
      <c r="A61" s="7" t="s">
        <v>98</v>
      </c>
      <c r="B61" s="8" t="s">
        <v>13</v>
      </c>
      <c r="C61" s="9"/>
      <c r="D61" s="9"/>
      <c r="E61" s="9"/>
      <c r="F61" s="9"/>
      <c r="G61" s="9">
        <v>45521.69</v>
      </c>
      <c r="H61" s="9"/>
      <c r="I61" s="9"/>
      <c r="J61" s="9">
        <f t="shared" si="1"/>
        <v>45521.69</v>
      </c>
    </row>
    <row r="62" spans="1:10" x14ac:dyDescent="0.3">
      <c r="A62" s="7" t="s">
        <v>179</v>
      </c>
      <c r="B62" s="8" t="s">
        <v>13</v>
      </c>
      <c r="C62" s="9"/>
      <c r="D62" s="9">
        <v>42995.94</v>
      </c>
      <c r="E62" s="9"/>
      <c r="F62" s="9"/>
      <c r="G62" s="9"/>
      <c r="H62" s="9"/>
      <c r="I62" s="9"/>
      <c r="J62" s="9">
        <f t="shared" si="1"/>
        <v>42995.94</v>
      </c>
    </row>
    <row r="63" spans="1:10" x14ac:dyDescent="0.3">
      <c r="A63" s="7" t="s">
        <v>11</v>
      </c>
      <c r="B63" s="8" t="s">
        <v>3</v>
      </c>
      <c r="C63" s="9"/>
      <c r="D63" s="9"/>
      <c r="E63" s="9">
        <v>39942.199999999997</v>
      </c>
      <c r="F63" s="9"/>
      <c r="G63" s="9"/>
      <c r="H63" s="9"/>
      <c r="I63" s="9"/>
      <c r="J63" s="9">
        <f t="shared" si="1"/>
        <v>39942.199999999997</v>
      </c>
    </row>
    <row r="64" spans="1:10" x14ac:dyDescent="0.3">
      <c r="A64" s="7" t="s">
        <v>70</v>
      </c>
      <c r="B64" s="8" t="s">
        <v>13</v>
      </c>
      <c r="C64" s="9"/>
      <c r="D64" s="9"/>
      <c r="E64" s="9"/>
      <c r="F64" s="9">
        <v>15626.46</v>
      </c>
      <c r="G64" s="9">
        <v>22226.400000000001</v>
      </c>
      <c r="H64" s="9"/>
      <c r="I64" s="9"/>
      <c r="J64" s="9">
        <f t="shared" si="1"/>
        <v>37852.86</v>
      </c>
    </row>
    <row r="65" spans="1:10" x14ac:dyDescent="0.3">
      <c r="A65" s="7" t="s">
        <v>12</v>
      </c>
      <c r="B65" s="8" t="s">
        <v>13</v>
      </c>
      <c r="C65" s="9"/>
      <c r="D65" s="9"/>
      <c r="E65" s="9">
        <v>36344.78</v>
      </c>
      <c r="F65" s="9"/>
      <c r="G65" s="9"/>
      <c r="H65" s="9"/>
      <c r="I65" s="9"/>
      <c r="J65" s="9">
        <f t="shared" si="1"/>
        <v>36344.78</v>
      </c>
    </row>
    <row r="66" spans="1:10" x14ac:dyDescent="0.3">
      <c r="A66" s="7" t="s">
        <v>14</v>
      </c>
      <c r="B66" s="8" t="s">
        <v>15</v>
      </c>
      <c r="C66" s="9"/>
      <c r="D66" s="9"/>
      <c r="E66" s="9">
        <v>36131.160000000003</v>
      </c>
      <c r="F66" s="9"/>
      <c r="G66" s="9"/>
      <c r="H66" s="9"/>
      <c r="I66" s="9"/>
      <c r="J66" s="9">
        <f t="shared" si="1"/>
        <v>36131.160000000003</v>
      </c>
    </row>
    <row r="67" spans="1:10" x14ac:dyDescent="0.3">
      <c r="A67" s="7" t="s">
        <v>132</v>
      </c>
      <c r="B67" s="8" t="s">
        <v>13</v>
      </c>
      <c r="C67" s="9"/>
      <c r="D67" s="9"/>
      <c r="E67" s="9"/>
      <c r="F67" s="9"/>
      <c r="G67" s="9"/>
      <c r="H67" s="9">
        <v>34736.19</v>
      </c>
      <c r="I67" s="9"/>
      <c r="J67" s="9">
        <f t="shared" si="1"/>
        <v>34736.19</v>
      </c>
    </row>
    <row r="68" spans="1:10" x14ac:dyDescent="0.3">
      <c r="A68" s="7" t="s">
        <v>30</v>
      </c>
      <c r="B68" s="8" t="s">
        <v>3</v>
      </c>
      <c r="C68" s="9"/>
      <c r="D68" s="9">
        <v>10917.23</v>
      </c>
      <c r="E68" s="9">
        <v>13688.36</v>
      </c>
      <c r="F68" s="9">
        <v>9126.4</v>
      </c>
      <c r="G68" s="9"/>
      <c r="H68" s="9"/>
      <c r="I68" s="9"/>
      <c r="J68" s="9">
        <f t="shared" si="1"/>
        <v>33731.99</v>
      </c>
    </row>
    <row r="69" spans="1:10" x14ac:dyDescent="0.3">
      <c r="A69" s="7" t="s">
        <v>66</v>
      </c>
      <c r="B69" s="8" t="s">
        <v>5</v>
      </c>
      <c r="C69" s="9"/>
      <c r="D69" s="9"/>
      <c r="E69" s="9"/>
      <c r="F69" s="9">
        <v>20439</v>
      </c>
      <c r="G69" s="9"/>
      <c r="H69" s="9">
        <v>12122.46</v>
      </c>
      <c r="I69" s="9"/>
      <c r="J69" s="9">
        <f t="shared" si="1"/>
        <v>32561.46</v>
      </c>
    </row>
    <row r="70" spans="1:10" x14ac:dyDescent="0.3">
      <c r="A70" s="7" t="s">
        <v>85</v>
      </c>
      <c r="B70" s="8" t="s">
        <v>5</v>
      </c>
      <c r="C70" s="9"/>
      <c r="D70" s="9">
        <v>5302.29</v>
      </c>
      <c r="E70" s="9"/>
      <c r="F70" s="9">
        <v>5824.14</v>
      </c>
      <c r="G70" s="9">
        <v>5817.6</v>
      </c>
      <c r="H70" s="9">
        <v>14855.099999999999</v>
      </c>
      <c r="I70" s="9"/>
      <c r="J70" s="9">
        <f t="shared" ref="J70:J132" si="2">SUM(C70:I70)</f>
        <v>31799.129999999997</v>
      </c>
    </row>
    <row r="71" spans="1:10" x14ac:dyDescent="0.3">
      <c r="A71" s="7" t="s">
        <v>37</v>
      </c>
      <c r="B71" s="8" t="s">
        <v>13</v>
      </c>
      <c r="C71" s="9"/>
      <c r="D71" s="9">
        <v>20812.25</v>
      </c>
      <c r="E71" s="9">
        <v>10658.35</v>
      </c>
      <c r="F71" s="9"/>
      <c r="G71" s="9"/>
      <c r="H71" s="9"/>
      <c r="I71" s="9"/>
      <c r="J71" s="9">
        <f t="shared" si="2"/>
        <v>31470.6</v>
      </c>
    </row>
    <row r="72" spans="1:10" x14ac:dyDescent="0.3">
      <c r="A72" s="7" t="s">
        <v>18</v>
      </c>
      <c r="B72" s="8" t="s">
        <v>3</v>
      </c>
      <c r="C72" s="9"/>
      <c r="D72" s="9"/>
      <c r="E72" s="9">
        <v>31000</v>
      </c>
      <c r="F72" s="9"/>
      <c r="G72" s="9"/>
      <c r="H72" s="9"/>
      <c r="I72" s="9"/>
      <c r="J72" s="9">
        <f t="shared" si="2"/>
        <v>31000</v>
      </c>
    </row>
    <row r="73" spans="1:10" x14ac:dyDescent="0.3">
      <c r="A73" s="7" t="s">
        <v>17</v>
      </c>
      <c r="B73" s="8" t="s">
        <v>3</v>
      </c>
      <c r="C73" s="9"/>
      <c r="D73" s="9"/>
      <c r="E73" s="9">
        <v>31000</v>
      </c>
      <c r="F73" s="9"/>
      <c r="G73" s="9"/>
      <c r="H73" s="9"/>
      <c r="I73" s="9"/>
      <c r="J73" s="9">
        <f t="shared" si="2"/>
        <v>31000</v>
      </c>
    </row>
    <row r="74" spans="1:10" x14ac:dyDescent="0.3">
      <c r="A74" s="7" t="s">
        <v>100</v>
      </c>
      <c r="B74" s="8" t="s">
        <v>13</v>
      </c>
      <c r="C74" s="9"/>
      <c r="D74" s="9"/>
      <c r="E74" s="9"/>
      <c r="F74" s="9"/>
      <c r="G74" s="9">
        <v>30912.649999999998</v>
      </c>
      <c r="H74" s="9"/>
      <c r="I74" s="9"/>
      <c r="J74" s="9">
        <f t="shared" si="2"/>
        <v>30912.649999999998</v>
      </c>
    </row>
    <row r="75" spans="1:10" x14ac:dyDescent="0.3">
      <c r="A75" s="7" t="s">
        <v>180</v>
      </c>
      <c r="B75" s="8" t="s">
        <v>3</v>
      </c>
      <c r="C75" s="9">
        <v>29073.96</v>
      </c>
      <c r="D75" s="9"/>
      <c r="E75" s="9"/>
      <c r="F75" s="9"/>
      <c r="G75" s="9"/>
      <c r="H75" s="9"/>
      <c r="I75" s="9"/>
      <c r="J75" s="9">
        <f t="shared" si="2"/>
        <v>29073.96</v>
      </c>
    </row>
    <row r="76" spans="1:10" x14ac:dyDescent="0.3">
      <c r="A76" s="7" t="s">
        <v>25</v>
      </c>
      <c r="B76" s="8" t="s">
        <v>3</v>
      </c>
      <c r="C76" s="9"/>
      <c r="D76" s="9">
        <v>10646.4</v>
      </c>
      <c r="E76" s="9">
        <v>17790.8</v>
      </c>
      <c r="F76" s="9"/>
      <c r="G76" s="9"/>
      <c r="H76" s="9"/>
      <c r="I76" s="9"/>
      <c r="J76" s="9">
        <f t="shared" si="2"/>
        <v>28437.199999999997</v>
      </c>
    </row>
    <row r="77" spans="1:10" x14ac:dyDescent="0.3">
      <c r="A77" s="7" t="s">
        <v>181</v>
      </c>
      <c r="B77" s="8" t="s">
        <v>5</v>
      </c>
      <c r="C77" s="9">
        <v>28232.07</v>
      </c>
      <c r="D77" s="9"/>
      <c r="E77" s="9"/>
      <c r="F77" s="9"/>
      <c r="G77" s="9"/>
      <c r="H77" s="9"/>
      <c r="I77" s="9"/>
      <c r="J77" s="9">
        <f t="shared" si="2"/>
        <v>28232.07</v>
      </c>
    </row>
    <row r="78" spans="1:10" x14ac:dyDescent="0.3">
      <c r="A78" s="7" t="s">
        <v>182</v>
      </c>
      <c r="B78" s="8" t="s">
        <v>5</v>
      </c>
      <c r="C78" s="9">
        <v>28095.5</v>
      </c>
      <c r="D78" s="9"/>
      <c r="E78" s="9"/>
      <c r="F78" s="9"/>
      <c r="G78" s="9"/>
      <c r="H78" s="9"/>
      <c r="I78" s="9"/>
      <c r="J78" s="9">
        <f t="shared" si="2"/>
        <v>28095.5</v>
      </c>
    </row>
    <row r="79" spans="1:10" x14ac:dyDescent="0.3">
      <c r="A79" s="7" t="s">
        <v>64</v>
      </c>
      <c r="B79" s="8" t="s">
        <v>15</v>
      </c>
      <c r="C79" s="9">
        <v>4006.5</v>
      </c>
      <c r="D79" s="9"/>
      <c r="E79" s="9"/>
      <c r="F79" s="9">
        <v>23743.75</v>
      </c>
      <c r="G79" s="9"/>
      <c r="H79" s="9"/>
      <c r="I79" s="9"/>
      <c r="J79" s="9">
        <f t="shared" si="2"/>
        <v>27750.25</v>
      </c>
    </row>
    <row r="80" spans="1:10" x14ac:dyDescent="0.3">
      <c r="A80" s="7" t="s">
        <v>133</v>
      </c>
      <c r="B80" s="8" t="s">
        <v>13</v>
      </c>
      <c r="C80" s="9"/>
      <c r="D80" s="9"/>
      <c r="E80" s="9"/>
      <c r="F80" s="9"/>
      <c r="G80" s="9"/>
      <c r="H80" s="9">
        <v>25986.32</v>
      </c>
      <c r="I80" s="9"/>
      <c r="J80" s="9">
        <f t="shared" si="2"/>
        <v>25986.32</v>
      </c>
    </row>
    <row r="81" spans="1:10" x14ac:dyDescent="0.3">
      <c r="A81" s="7" t="s">
        <v>120</v>
      </c>
      <c r="B81" s="8" t="s">
        <v>13</v>
      </c>
      <c r="C81" s="9"/>
      <c r="D81" s="9"/>
      <c r="E81" s="9"/>
      <c r="F81" s="9"/>
      <c r="G81" s="9">
        <v>5356.97</v>
      </c>
      <c r="H81" s="9">
        <v>20482.150000000001</v>
      </c>
      <c r="I81" s="9"/>
      <c r="J81" s="9">
        <f t="shared" si="2"/>
        <v>25839.120000000003</v>
      </c>
    </row>
    <row r="82" spans="1:10" x14ac:dyDescent="0.3">
      <c r="A82" s="7" t="s">
        <v>134</v>
      </c>
      <c r="B82" s="8" t="s">
        <v>3</v>
      </c>
      <c r="C82" s="9"/>
      <c r="D82" s="9"/>
      <c r="E82" s="9"/>
      <c r="F82" s="9"/>
      <c r="G82" s="9"/>
      <c r="H82" s="9">
        <v>24393.599999999999</v>
      </c>
      <c r="I82" s="9"/>
      <c r="J82" s="9">
        <f t="shared" si="2"/>
        <v>24393.599999999999</v>
      </c>
    </row>
    <row r="83" spans="1:10" x14ac:dyDescent="0.3">
      <c r="A83" s="7" t="s">
        <v>27</v>
      </c>
      <c r="B83" s="8" t="s">
        <v>28</v>
      </c>
      <c r="C83" s="9"/>
      <c r="D83" s="9"/>
      <c r="E83" s="9">
        <v>15959.4</v>
      </c>
      <c r="F83" s="9">
        <v>7487.2</v>
      </c>
      <c r="G83" s="9"/>
      <c r="H83" s="9"/>
      <c r="I83" s="9"/>
      <c r="J83" s="9">
        <f t="shared" si="2"/>
        <v>23446.6</v>
      </c>
    </row>
    <row r="84" spans="1:10" x14ac:dyDescent="0.3">
      <c r="A84" s="7" t="s">
        <v>101</v>
      </c>
      <c r="B84" s="8" t="s">
        <v>13</v>
      </c>
      <c r="C84" s="9"/>
      <c r="D84" s="9"/>
      <c r="E84" s="9"/>
      <c r="F84" s="9"/>
      <c r="G84" s="9">
        <v>23154.34</v>
      </c>
      <c r="H84" s="9"/>
      <c r="I84" s="9"/>
      <c r="J84" s="9">
        <f t="shared" si="2"/>
        <v>23154.34</v>
      </c>
    </row>
    <row r="85" spans="1:10" x14ac:dyDescent="0.3">
      <c r="A85" s="7" t="s">
        <v>65</v>
      </c>
      <c r="B85" s="8" t="s">
        <v>13</v>
      </c>
      <c r="C85" s="9"/>
      <c r="D85" s="9"/>
      <c r="E85" s="9"/>
      <c r="F85" s="9">
        <v>22326.43</v>
      </c>
      <c r="G85" s="9"/>
      <c r="H85" s="9"/>
      <c r="I85" s="9"/>
      <c r="J85" s="9">
        <f t="shared" si="2"/>
        <v>22326.43</v>
      </c>
    </row>
    <row r="86" spans="1:10" x14ac:dyDescent="0.3">
      <c r="A86" s="7" t="s">
        <v>135</v>
      </c>
      <c r="B86" s="8" t="s">
        <v>136</v>
      </c>
      <c r="C86" s="9"/>
      <c r="D86" s="9"/>
      <c r="E86" s="9"/>
      <c r="F86" s="9"/>
      <c r="G86" s="9"/>
      <c r="H86" s="9">
        <v>21686.429999999993</v>
      </c>
      <c r="I86" s="9"/>
      <c r="J86" s="9">
        <f t="shared" si="2"/>
        <v>21686.429999999993</v>
      </c>
    </row>
    <row r="87" spans="1:10" x14ac:dyDescent="0.3">
      <c r="A87" s="7" t="s">
        <v>84</v>
      </c>
      <c r="B87" s="8" t="s">
        <v>3</v>
      </c>
      <c r="C87" s="9">
        <v>3978</v>
      </c>
      <c r="D87" s="9"/>
      <c r="E87" s="9"/>
      <c r="F87" s="9">
        <v>6013.7300000000014</v>
      </c>
      <c r="G87" s="9">
        <v>11679.36</v>
      </c>
      <c r="H87" s="9"/>
      <c r="I87" s="9"/>
      <c r="J87" s="9">
        <f t="shared" si="2"/>
        <v>21671.090000000004</v>
      </c>
    </row>
    <row r="88" spans="1:10" x14ac:dyDescent="0.3">
      <c r="A88" s="7" t="s">
        <v>21</v>
      </c>
      <c r="B88" s="8" t="s">
        <v>13</v>
      </c>
      <c r="C88" s="9"/>
      <c r="D88" s="9"/>
      <c r="E88" s="9">
        <v>20457.54</v>
      </c>
      <c r="F88" s="9"/>
      <c r="G88" s="9"/>
      <c r="H88" s="9"/>
      <c r="I88" s="9"/>
      <c r="J88" s="9">
        <f t="shared" si="2"/>
        <v>20457.54</v>
      </c>
    </row>
    <row r="89" spans="1:10" x14ac:dyDescent="0.3">
      <c r="A89" s="7" t="s">
        <v>110</v>
      </c>
      <c r="B89" s="8" t="s">
        <v>13</v>
      </c>
      <c r="C89" s="9"/>
      <c r="D89" s="9"/>
      <c r="E89" s="9"/>
      <c r="F89" s="9"/>
      <c r="G89" s="9">
        <v>9785.42</v>
      </c>
      <c r="H89" s="9">
        <v>9969.0300000000007</v>
      </c>
      <c r="I89" s="9"/>
      <c r="J89" s="9">
        <f t="shared" si="2"/>
        <v>19754.45</v>
      </c>
    </row>
    <row r="90" spans="1:10" x14ac:dyDescent="0.3">
      <c r="A90" s="7" t="s">
        <v>73</v>
      </c>
      <c r="B90" s="8" t="s">
        <v>13</v>
      </c>
      <c r="C90" s="9"/>
      <c r="D90" s="9">
        <v>4280.3599999999997</v>
      </c>
      <c r="E90" s="9"/>
      <c r="F90" s="9">
        <v>10237.92</v>
      </c>
      <c r="G90" s="9">
        <v>5000.16</v>
      </c>
      <c r="H90" s="9"/>
      <c r="I90" s="9"/>
      <c r="J90" s="9">
        <f t="shared" si="2"/>
        <v>19518.439999999999</v>
      </c>
    </row>
    <row r="91" spans="1:10" x14ac:dyDescent="0.3">
      <c r="A91" s="10" t="s">
        <v>77</v>
      </c>
      <c r="B91" s="8" t="s">
        <v>49</v>
      </c>
      <c r="C91" s="9"/>
      <c r="D91" s="9">
        <v>9125.99</v>
      </c>
      <c r="E91" s="9"/>
      <c r="F91" s="9"/>
      <c r="G91" s="9"/>
      <c r="H91" s="9"/>
      <c r="I91" s="9"/>
      <c r="J91" s="9">
        <f t="shared" si="2"/>
        <v>9125.99</v>
      </c>
    </row>
    <row r="92" spans="1:10" x14ac:dyDescent="0.3">
      <c r="A92" s="7"/>
      <c r="B92" s="8" t="s">
        <v>13</v>
      </c>
      <c r="C92" s="9"/>
      <c r="D92" s="9"/>
      <c r="E92" s="9"/>
      <c r="F92" s="9">
        <v>9647.3799999999992</v>
      </c>
      <c r="G92" s="9"/>
      <c r="H92" s="9"/>
      <c r="I92" s="9"/>
      <c r="J92" s="9">
        <f t="shared" si="2"/>
        <v>9647.3799999999992</v>
      </c>
    </row>
    <row r="93" spans="1:10" x14ac:dyDescent="0.3">
      <c r="A93" s="7" t="s">
        <v>183</v>
      </c>
      <c r="B93" s="8" t="s">
        <v>8</v>
      </c>
      <c r="C93" s="9">
        <v>8910</v>
      </c>
      <c r="D93" s="9">
        <v>9694.42</v>
      </c>
      <c r="E93" s="9"/>
      <c r="F93" s="9"/>
      <c r="G93" s="9"/>
      <c r="H93" s="9"/>
      <c r="I93" s="9"/>
      <c r="J93" s="9">
        <f t="shared" si="2"/>
        <v>18604.419999999998</v>
      </c>
    </row>
    <row r="94" spans="1:10" x14ac:dyDescent="0.3">
      <c r="A94" s="7" t="s">
        <v>184</v>
      </c>
      <c r="B94" s="8" t="s">
        <v>3</v>
      </c>
      <c r="C94" s="9">
        <v>18513.599999999999</v>
      </c>
      <c r="D94" s="9"/>
      <c r="E94" s="9"/>
      <c r="F94" s="9"/>
      <c r="G94" s="9"/>
      <c r="H94" s="9"/>
      <c r="I94" s="9"/>
      <c r="J94" s="9">
        <f t="shared" si="2"/>
        <v>18513.599999999999</v>
      </c>
    </row>
    <row r="95" spans="1:10" x14ac:dyDescent="0.3">
      <c r="A95" s="7" t="s">
        <v>24</v>
      </c>
      <c r="B95" s="8" t="s">
        <v>3</v>
      </c>
      <c r="C95" s="9"/>
      <c r="D95" s="9"/>
      <c r="E95" s="9">
        <v>18208.439999999999</v>
      </c>
      <c r="F95" s="9"/>
      <c r="G95" s="9"/>
      <c r="H95" s="9"/>
      <c r="I95" s="9"/>
      <c r="J95" s="9">
        <f t="shared" si="2"/>
        <v>18208.439999999999</v>
      </c>
    </row>
    <row r="96" spans="1:10" x14ac:dyDescent="0.3">
      <c r="A96" s="7" t="s">
        <v>185</v>
      </c>
      <c r="B96" s="8" t="s">
        <v>13</v>
      </c>
      <c r="C96" s="9">
        <v>18149.400000000001</v>
      </c>
      <c r="D96" s="9"/>
      <c r="E96" s="9"/>
      <c r="F96" s="9"/>
      <c r="G96" s="9"/>
      <c r="H96" s="9"/>
      <c r="I96" s="9"/>
      <c r="J96" s="9">
        <f t="shared" si="2"/>
        <v>18149.400000000001</v>
      </c>
    </row>
    <row r="97" spans="1:10" x14ac:dyDescent="0.3">
      <c r="A97" s="10" t="s">
        <v>67</v>
      </c>
      <c r="B97" s="8" t="s">
        <v>3</v>
      </c>
      <c r="C97" s="9"/>
      <c r="D97" s="9"/>
      <c r="E97" s="9"/>
      <c r="F97" s="9">
        <f>11765.6+5439.96</f>
        <v>17205.560000000001</v>
      </c>
      <c r="G97" s="9"/>
      <c r="H97" s="9"/>
      <c r="I97" s="9"/>
      <c r="J97" s="9">
        <f t="shared" si="2"/>
        <v>17205.560000000001</v>
      </c>
    </row>
    <row r="98" spans="1:10" x14ac:dyDescent="0.3">
      <c r="A98" s="7" t="s">
        <v>102</v>
      </c>
      <c r="B98" s="8" t="s">
        <v>13</v>
      </c>
      <c r="C98" s="9"/>
      <c r="D98" s="9"/>
      <c r="E98" s="9"/>
      <c r="F98" s="9"/>
      <c r="G98" s="9">
        <v>16830.98</v>
      </c>
      <c r="H98" s="9"/>
      <c r="I98" s="9"/>
      <c r="J98" s="9">
        <f t="shared" si="2"/>
        <v>16830.98</v>
      </c>
    </row>
    <row r="99" spans="1:10" x14ac:dyDescent="0.3">
      <c r="A99" s="7" t="s">
        <v>111</v>
      </c>
      <c r="B99" s="8" t="s">
        <v>3</v>
      </c>
      <c r="C99" s="9"/>
      <c r="D99" s="9">
        <v>7403.2</v>
      </c>
      <c r="E99" s="9"/>
      <c r="F99" s="9"/>
      <c r="G99" s="9">
        <v>9203.4599999999991</v>
      </c>
      <c r="H99" s="9"/>
      <c r="I99" s="9"/>
      <c r="J99" s="9">
        <f t="shared" si="2"/>
        <v>16606.66</v>
      </c>
    </row>
    <row r="100" spans="1:10" x14ac:dyDescent="0.3">
      <c r="A100" s="7" t="s">
        <v>186</v>
      </c>
      <c r="B100" s="8" t="s">
        <v>3</v>
      </c>
      <c r="C100" s="9">
        <v>10069.780000000001</v>
      </c>
      <c r="D100" s="9">
        <v>5929.7699999999995</v>
      </c>
      <c r="E100" s="9"/>
      <c r="F100" s="9"/>
      <c r="G100" s="9"/>
      <c r="H100" s="9"/>
      <c r="I100" s="9"/>
      <c r="J100" s="9">
        <f t="shared" si="2"/>
        <v>15999.55</v>
      </c>
    </row>
    <row r="101" spans="1:10" x14ac:dyDescent="0.3">
      <c r="A101" s="7" t="s">
        <v>137</v>
      </c>
      <c r="B101" s="8" t="s">
        <v>49</v>
      </c>
      <c r="C101" s="9"/>
      <c r="D101" s="9"/>
      <c r="E101" s="9"/>
      <c r="F101" s="9"/>
      <c r="G101" s="9"/>
      <c r="H101" s="9">
        <v>15804.6</v>
      </c>
      <c r="I101" s="9"/>
      <c r="J101" s="9">
        <f t="shared" si="2"/>
        <v>15804.6</v>
      </c>
    </row>
    <row r="102" spans="1:10" x14ac:dyDescent="0.3">
      <c r="A102" s="7" t="s">
        <v>47</v>
      </c>
      <c r="B102" s="8" t="s">
        <v>13</v>
      </c>
      <c r="C102" s="9"/>
      <c r="D102" s="9">
        <v>10085.52</v>
      </c>
      <c r="E102" s="9">
        <v>5706.1</v>
      </c>
      <c r="F102" s="9"/>
      <c r="G102" s="9"/>
      <c r="H102" s="9"/>
      <c r="I102" s="9"/>
      <c r="J102" s="9">
        <f t="shared" si="2"/>
        <v>15791.62</v>
      </c>
    </row>
    <row r="103" spans="1:10" x14ac:dyDescent="0.3">
      <c r="A103" s="7" t="s">
        <v>69</v>
      </c>
      <c r="B103" s="8" t="s">
        <v>13</v>
      </c>
      <c r="C103" s="9"/>
      <c r="D103" s="9"/>
      <c r="E103" s="9"/>
      <c r="F103" s="9">
        <v>15650.81</v>
      </c>
      <c r="G103" s="9"/>
      <c r="H103" s="9"/>
      <c r="I103" s="9"/>
      <c r="J103" s="9">
        <f t="shared" si="2"/>
        <v>15650.81</v>
      </c>
    </row>
    <row r="104" spans="1:10" x14ac:dyDescent="0.3">
      <c r="A104" s="7" t="s">
        <v>71</v>
      </c>
      <c r="B104" s="8" t="s">
        <v>68</v>
      </c>
      <c r="C104" s="9"/>
      <c r="D104" s="9"/>
      <c r="E104" s="9"/>
      <c r="F104" s="9">
        <v>15554.02</v>
      </c>
      <c r="G104" s="9"/>
      <c r="H104" s="9"/>
      <c r="I104" s="9"/>
      <c r="J104" s="9">
        <f t="shared" si="2"/>
        <v>15554.02</v>
      </c>
    </row>
    <row r="105" spans="1:10" x14ac:dyDescent="0.3">
      <c r="A105" s="7" t="s">
        <v>44</v>
      </c>
      <c r="B105" s="8" t="s">
        <v>5</v>
      </c>
      <c r="C105" s="9">
        <v>7137.84</v>
      </c>
      <c r="D105" s="9"/>
      <c r="E105" s="9">
        <v>8329.27</v>
      </c>
      <c r="F105" s="9"/>
      <c r="G105" s="9"/>
      <c r="H105" s="9"/>
      <c r="I105" s="9"/>
      <c r="J105" s="9">
        <f t="shared" si="2"/>
        <v>15467.11</v>
      </c>
    </row>
    <row r="106" spans="1:10" x14ac:dyDescent="0.3">
      <c r="A106" s="7" t="s">
        <v>48</v>
      </c>
      <c r="B106" s="8" t="s">
        <v>49</v>
      </c>
      <c r="C106" s="9">
        <v>9760.7999999999993</v>
      </c>
      <c r="D106" s="9"/>
      <c r="E106" s="9">
        <v>5314.05</v>
      </c>
      <c r="F106" s="9"/>
      <c r="G106" s="9"/>
      <c r="H106" s="9"/>
      <c r="I106" s="9"/>
      <c r="J106" s="9">
        <f t="shared" si="2"/>
        <v>15074.849999999999</v>
      </c>
    </row>
    <row r="107" spans="1:10" x14ac:dyDescent="0.3">
      <c r="A107" s="7" t="s">
        <v>187</v>
      </c>
      <c r="B107" s="8" t="s">
        <v>49</v>
      </c>
      <c r="C107" s="9">
        <v>7182.76</v>
      </c>
      <c r="D107" s="9">
        <v>7103.62</v>
      </c>
      <c r="E107" s="9"/>
      <c r="F107" s="9"/>
      <c r="G107" s="9"/>
      <c r="H107" s="9"/>
      <c r="I107" s="9"/>
      <c r="J107" s="9">
        <f t="shared" si="2"/>
        <v>14286.380000000001</v>
      </c>
    </row>
    <row r="108" spans="1:10" x14ac:dyDescent="0.3">
      <c r="A108" s="7" t="s">
        <v>188</v>
      </c>
      <c r="B108" s="8" t="s">
        <v>8</v>
      </c>
      <c r="C108" s="9">
        <v>14269.27</v>
      </c>
      <c r="D108" s="9"/>
      <c r="E108" s="9"/>
      <c r="F108" s="9"/>
      <c r="G108" s="9"/>
      <c r="H108" s="9"/>
      <c r="I108" s="9"/>
      <c r="J108" s="9">
        <f t="shared" si="2"/>
        <v>14269.27</v>
      </c>
    </row>
    <row r="109" spans="1:10" x14ac:dyDescent="0.3">
      <c r="A109" s="7" t="s">
        <v>104</v>
      </c>
      <c r="B109" s="8" t="s">
        <v>13</v>
      </c>
      <c r="C109" s="9"/>
      <c r="D109" s="9"/>
      <c r="E109" s="9"/>
      <c r="F109" s="9"/>
      <c r="G109" s="9">
        <v>14108.64</v>
      </c>
      <c r="H109" s="9"/>
      <c r="I109" s="9"/>
      <c r="J109" s="9">
        <f t="shared" si="2"/>
        <v>14108.64</v>
      </c>
    </row>
    <row r="110" spans="1:10" x14ac:dyDescent="0.3">
      <c r="A110" s="7" t="s">
        <v>29</v>
      </c>
      <c r="B110" s="8" t="s">
        <v>13</v>
      </c>
      <c r="C110" s="9"/>
      <c r="D110" s="9"/>
      <c r="E110" s="9">
        <v>13732.48</v>
      </c>
      <c r="F110" s="9"/>
      <c r="G110" s="9"/>
      <c r="H110" s="9"/>
      <c r="I110" s="9"/>
      <c r="J110" s="9">
        <f t="shared" si="2"/>
        <v>13732.48</v>
      </c>
    </row>
    <row r="111" spans="1:10" x14ac:dyDescent="0.3">
      <c r="A111" s="7" t="s">
        <v>138</v>
      </c>
      <c r="B111" s="8" t="s">
        <v>108</v>
      </c>
      <c r="C111" s="9"/>
      <c r="D111" s="9"/>
      <c r="E111" s="9"/>
      <c r="F111" s="9"/>
      <c r="G111" s="9"/>
      <c r="H111" s="9">
        <v>13606.79</v>
      </c>
      <c r="I111" s="9"/>
      <c r="J111" s="9">
        <f t="shared" si="2"/>
        <v>13606.79</v>
      </c>
    </row>
    <row r="112" spans="1:10" x14ac:dyDescent="0.3">
      <c r="A112" s="7" t="s">
        <v>189</v>
      </c>
      <c r="B112" s="8" t="s">
        <v>13</v>
      </c>
      <c r="C112" s="9"/>
      <c r="D112" s="9">
        <v>13539.78</v>
      </c>
      <c r="E112" s="9"/>
      <c r="F112" s="9"/>
      <c r="G112" s="9"/>
      <c r="H112" s="9"/>
      <c r="I112" s="9"/>
      <c r="J112" s="9">
        <f t="shared" si="2"/>
        <v>13539.78</v>
      </c>
    </row>
    <row r="113" spans="1:10" x14ac:dyDescent="0.3">
      <c r="A113" s="7" t="s">
        <v>105</v>
      </c>
      <c r="B113" s="8" t="s">
        <v>3</v>
      </c>
      <c r="C113" s="9"/>
      <c r="D113" s="9"/>
      <c r="E113" s="9"/>
      <c r="F113" s="9"/>
      <c r="G113" s="9">
        <v>13116.87</v>
      </c>
      <c r="H113" s="9"/>
      <c r="I113" s="9"/>
      <c r="J113" s="9">
        <f t="shared" si="2"/>
        <v>13116.87</v>
      </c>
    </row>
    <row r="114" spans="1:10" x14ac:dyDescent="0.3">
      <c r="A114" s="7" t="s">
        <v>31</v>
      </c>
      <c r="B114" s="8" t="s">
        <v>5</v>
      </c>
      <c r="C114" s="9"/>
      <c r="D114" s="9"/>
      <c r="E114" s="9">
        <v>12937.45</v>
      </c>
      <c r="F114" s="9"/>
      <c r="G114" s="9"/>
      <c r="H114" s="9"/>
      <c r="I114" s="9"/>
      <c r="J114" s="9">
        <f t="shared" si="2"/>
        <v>12937.45</v>
      </c>
    </row>
    <row r="115" spans="1:10" x14ac:dyDescent="0.3">
      <c r="A115" s="7" t="s">
        <v>32</v>
      </c>
      <c r="B115" s="8" t="s">
        <v>8</v>
      </c>
      <c r="C115" s="9"/>
      <c r="D115" s="9"/>
      <c r="E115" s="9">
        <v>12440.3</v>
      </c>
      <c r="F115" s="9"/>
      <c r="G115" s="9"/>
      <c r="H115" s="9"/>
      <c r="I115" s="9"/>
      <c r="J115" s="9">
        <f t="shared" si="2"/>
        <v>12440.3</v>
      </c>
    </row>
    <row r="116" spans="1:10" x14ac:dyDescent="0.3">
      <c r="A116" s="7" t="s">
        <v>139</v>
      </c>
      <c r="B116" s="8" t="s">
        <v>140</v>
      </c>
      <c r="C116" s="9"/>
      <c r="D116" s="9"/>
      <c r="E116" s="9"/>
      <c r="F116" s="9"/>
      <c r="G116" s="9"/>
      <c r="H116" s="9">
        <v>12332.1</v>
      </c>
      <c r="I116" s="9"/>
      <c r="J116" s="9">
        <f t="shared" si="2"/>
        <v>12332.1</v>
      </c>
    </row>
    <row r="117" spans="1:10" x14ac:dyDescent="0.3">
      <c r="A117" s="7" t="s">
        <v>106</v>
      </c>
      <c r="B117" s="8" t="s">
        <v>13</v>
      </c>
      <c r="C117" s="9"/>
      <c r="D117" s="9"/>
      <c r="E117" s="9"/>
      <c r="F117" s="9"/>
      <c r="G117" s="9">
        <v>12331.29</v>
      </c>
      <c r="H117" s="9"/>
      <c r="I117" s="9"/>
      <c r="J117" s="9">
        <f t="shared" si="2"/>
        <v>12331.29</v>
      </c>
    </row>
    <row r="118" spans="1:10" x14ac:dyDescent="0.3">
      <c r="A118" s="7" t="s">
        <v>141</v>
      </c>
      <c r="B118" s="8" t="s">
        <v>140</v>
      </c>
      <c r="C118" s="9"/>
      <c r="D118" s="9"/>
      <c r="E118" s="9"/>
      <c r="F118" s="9"/>
      <c r="G118" s="9"/>
      <c r="H118" s="9">
        <v>12259.23</v>
      </c>
      <c r="I118" s="9"/>
      <c r="J118" s="9">
        <f t="shared" si="2"/>
        <v>12259.23</v>
      </c>
    </row>
    <row r="119" spans="1:10" x14ac:dyDescent="0.3">
      <c r="A119" s="7" t="s">
        <v>33</v>
      </c>
      <c r="B119" s="8" t="s">
        <v>13</v>
      </c>
      <c r="C119" s="9"/>
      <c r="D119" s="9"/>
      <c r="E119" s="9">
        <v>11615.94</v>
      </c>
      <c r="F119" s="9"/>
      <c r="G119" s="9"/>
      <c r="H119" s="9"/>
      <c r="I119" s="9"/>
      <c r="J119" s="9">
        <f t="shared" si="2"/>
        <v>11615.94</v>
      </c>
    </row>
    <row r="120" spans="1:10" x14ac:dyDescent="0.3">
      <c r="A120" s="7" t="s">
        <v>34</v>
      </c>
      <c r="B120" s="8" t="s">
        <v>5</v>
      </c>
      <c r="C120" s="9"/>
      <c r="D120" s="9"/>
      <c r="E120" s="9">
        <v>11592.32</v>
      </c>
      <c r="F120" s="9"/>
      <c r="G120" s="9"/>
      <c r="H120" s="9"/>
      <c r="I120" s="9"/>
      <c r="J120" s="9">
        <f t="shared" si="2"/>
        <v>11592.32</v>
      </c>
    </row>
    <row r="121" spans="1:10" x14ac:dyDescent="0.3">
      <c r="A121" s="7" t="s">
        <v>35</v>
      </c>
      <c r="B121" s="8" t="s">
        <v>13</v>
      </c>
      <c r="C121" s="9"/>
      <c r="D121" s="9"/>
      <c r="E121" s="9">
        <v>11247.149999999998</v>
      </c>
      <c r="F121" s="9"/>
      <c r="G121" s="9"/>
      <c r="H121" s="9"/>
      <c r="I121" s="9"/>
      <c r="J121" s="9">
        <f t="shared" si="2"/>
        <v>11247.149999999998</v>
      </c>
    </row>
    <row r="122" spans="1:10" x14ac:dyDescent="0.3">
      <c r="A122" s="7" t="s">
        <v>142</v>
      </c>
      <c r="B122" s="8" t="s">
        <v>13</v>
      </c>
      <c r="C122" s="9"/>
      <c r="D122" s="9"/>
      <c r="E122" s="9"/>
      <c r="F122" s="9"/>
      <c r="G122" s="9"/>
      <c r="H122" s="9">
        <v>11170.66</v>
      </c>
      <c r="I122" s="9"/>
      <c r="J122" s="9">
        <f t="shared" si="2"/>
        <v>11170.66</v>
      </c>
    </row>
    <row r="123" spans="1:10" x14ac:dyDescent="0.3">
      <c r="A123" s="7" t="s">
        <v>36</v>
      </c>
      <c r="B123" s="8" t="s">
        <v>13</v>
      </c>
      <c r="C123" s="9"/>
      <c r="D123" s="9"/>
      <c r="E123" s="9">
        <v>11161.95</v>
      </c>
      <c r="F123" s="9"/>
      <c r="G123" s="9"/>
      <c r="H123" s="9"/>
      <c r="I123" s="9"/>
      <c r="J123" s="9">
        <f t="shared" si="2"/>
        <v>11161.95</v>
      </c>
    </row>
    <row r="124" spans="1:10" x14ac:dyDescent="0.3">
      <c r="A124" s="7" t="s">
        <v>72</v>
      </c>
      <c r="B124" s="8" t="s">
        <v>13</v>
      </c>
      <c r="C124" s="9"/>
      <c r="D124" s="9"/>
      <c r="E124" s="9"/>
      <c r="F124" s="9">
        <v>11081.07</v>
      </c>
      <c r="G124" s="9"/>
      <c r="H124" s="9"/>
      <c r="I124" s="9"/>
      <c r="J124" s="9">
        <f t="shared" si="2"/>
        <v>11081.07</v>
      </c>
    </row>
    <row r="125" spans="1:10" x14ac:dyDescent="0.3">
      <c r="A125" s="7" t="s">
        <v>166</v>
      </c>
      <c r="B125" s="8" t="s">
        <v>13</v>
      </c>
      <c r="C125" s="9"/>
      <c r="D125" s="9"/>
      <c r="E125" s="9"/>
      <c r="F125" s="9"/>
      <c r="G125" s="9"/>
      <c r="H125" s="9"/>
      <c r="I125" s="9">
        <v>10901.52</v>
      </c>
      <c r="J125" s="9">
        <f t="shared" si="2"/>
        <v>10901.52</v>
      </c>
    </row>
    <row r="126" spans="1:10" x14ac:dyDescent="0.3">
      <c r="A126" s="7" t="s">
        <v>107</v>
      </c>
      <c r="B126" s="8" t="s">
        <v>108</v>
      </c>
      <c r="C126" s="9"/>
      <c r="D126" s="9"/>
      <c r="E126" s="9"/>
      <c r="F126" s="9"/>
      <c r="G126" s="9">
        <v>10726.2</v>
      </c>
      <c r="H126" s="9"/>
      <c r="I126" s="9"/>
      <c r="J126" s="9">
        <f t="shared" si="2"/>
        <v>10726.2</v>
      </c>
    </row>
    <row r="127" spans="1:10" x14ac:dyDescent="0.3">
      <c r="A127" s="7" t="s">
        <v>38</v>
      </c>
      <c r="B127" s="8" t="s">
        <v>13</v>
      </c>
      <c r="C127" s="9"/>
      <c r="D127" s="9"/>
      <c r="E127" s="9">
        <v>10594.84</v>
      </c>
      <c r="F127" s="9"/>
      <c r="G127" s="9"/>
      <c r="H127" s="9"/>
      <c r="I127" s="9"/>
      <c r="J127" s="9">
        <f t="shared" si="2"/>
        <v>10594.84</v>
      </c>
    </row>
    <row r="128" spans="1:10" x14ac:dyDescent="0.3">
      <c r="A128" s="7" t="s">
        <v>190</v>
      </c>
      <c r="B128" s="8" t="s">
        <v>5</v>
      </c>
      <c r="C128" s="9">
        <v>10435.91</v>
      </c>
      <c r="D128" s="9"/>
      <c r="E128" s="9"/>
      <c r="F128" s="9"/>
      <c r="G128" s="9"/>
      <c r="H128" s="9"/>
      <c r="I128" s="9"/>
      <c r="J128" s="9">
        <f t="shared" si="2"/>
        <v>10435.91</v>
      </c>
    </row>
    <row r="129" spans="1:10" x14ac:dyDescent="0.3">
      <c r="A129" s="7" t="s">
        <v>109</v>
      </c>
      <c r="B129" s="8" t="s">
        <v>8</v>
      </c>
      <c r="C129" s="9"/>
      <c r="D129" s="9"/>
      <c r="E129" s="9"/>
      <c r="F129" s="9"/>
      <c r="G129" s="9">
        <v>10418.36</v>
      </c>
      <c r="H129" s="9"/>
      <c r="I129" s="9"/>
      <c r="J129" s="9">
        <f t="shared" si="2"/>
        <v>10418.36</v>
      </c>
    </row>
    <row r="130" spans="1:10" x14ac:dyDescent="0.3">
      <c r="A130" s="7" t="s">
        <v>74</v>
      </c>
      <c r="B130" s="8" t="s">
        <v>13</v>
      </c>
      <c r="C130" s="9"/>
      <c r="D130" s="9"/>
      <c r="E130" s="9"/>
      <c r="F130" s="9">
        <v>10235.39</v>
      </c>
      <c r="G130" s="9"/>
      <c r="H130" s="9"/>
      <c r="I130" s="9"/>
      <c r="J130" s="9">
        <f t="shared" si="2"/>
        <v>10235.39</v>
      </c>
    </row>
    <row r="131" spans="1:10" x14ac:dyDescent="0.3">
      <c r="A131" s="7" t="s">
        <v>39</v>
      </c>
      <c r="B131" s="8" t="s">
        <v>13</v>
      </c>
      <c r="C131" s="9"/>
      <c r="D131" s="9"/>
      <c r="E131" s="9">
        <v>10169.31</v>
      </c>
      <c r="F131" s="9"/>
      <c r="G131" s="9"/>
      <c r="H131" s="9"/>
      <c r="I131" s="9"/>
      <c r="J131" s="9">
        <f t="shared" si="2"/>
        <v>10169.31</v>
      </c>
    </row>
    <row r="132" spans="1:10" x14ac:dyDescent="0.3">
      <c r="A132" s="7" t="s">
        <v>75</v>
      </c>
      <c r="B132" s="8" t="s">
        <v>28</v>
      </c>
      <c r="C132" s="9"/>
      <c r="D132" s="9"/>
      <c r="E132" s="9"/>
      <c r="F132" s="9">
        <v>10166.98</v>
      </c>
      <c r="G132" s="9"/>
      <c r="H132" s="9"/>
      <c r="I132" s="9"/>
      <c r="J132" s="9">
        <f t="shared" si="2"/>
        <v>10166.98</v>
      </c>
    </row>
    <row r="133" spans="1:10" x14ac:dyDescent="0.3">
      <c r="A133" s="7" t="s">
        <v>76</v>
      </c>
      <c r="B133" s="8" t="s">
        <v>13</v>
      </c>
      <c r="C133" s="9"/>
      <c r="D133" s="9"/>
      <c r="E133" s="9"/>
      <c r="F133" s="9">
        <v>9986</v>
      </c>
      <c r="G133" s="9"/>
      <c r="H133" s="9"/>
      <c r="I133" s="9"/>
      <c r="J133" s="9">
        <f t="shared" ref="J133:J196" si="3">SUM(C133:I133)</f>
        <v>9986</v>
      </c>
    </row>
    <row r="134" spans="1:10" x14ac:dyDescent="0.3">
      <c r="A134" s="7" t="s">
        <v>143</v>
      </c>
      <c r="B134" s="8" t="s">
        <v>3</v>
      </c>
      <c r="C134" s="9"/>
      <c r="D134" s="9"/>
      <c r="E134" s="9"/>
      <c r="F134" s="9"/>
      <c r="G134" s="9"/>
      <c r="H134" s="9">
        <v>9758.26</v>
      </c>
      <c r="I134" s="9"/>
      <c r="J134" s="9">
        <f t="shared" si="3"/>
        <v>9758.26</v>
      </c>
    </row>
    <row r="135" spans="1:10" x14ac:dyDescent="0.3">
      <c r="A135" s="7" t="s">
        <v>144</v>
      </c>
      <c r="B135" s="8" t="s">
        <v>13</v>
      </c>
      <c r="C135" s="9"/>
      <c r="D135" s="9"/>
      <c r="E135" s="9"/>
      <c r="F135" s="9"/>
      <c r="G135" s="9"/>
      <c r="H135" s="9">
        <v>9671.64</v>
      </c>
      <c r="I135" s="9"/>
      <c r="J135" s="9">
        <f t="shared" si="3"/>
        <v>9671.64</v>
      </c>
    </row>
    <row r="136" spans="1:10" x14ac:dyDescent="0.3">
      <c r="A136" s="7" t="s">
        <v>78</v>
      </c>
      <c r="B136" s="8" t="s">
        <v>13</v>
      </c>
      <c r="C136" s="9"/>
      <c r="D136" s="9"/>
      <c r="E136" s="9"/>
      <c r="F136" s="9">
        <v>9126.64</v>
      </c>
      <c r="G136" s="9"/>
      <c r="H136" s="9"/>
      <c r="I136" s="9"/>
      <c r="J136" s="9">
        <f t="shared" si="3"/>
        <v>9126.64</v>
      </c>
    </row>
    <row r="137" spans="1:10" x14ac:dyDescent="0.3">
      <c r="A137" s="7" t="s">
        <v>167</v>
      </c>
      <c r="B137" s="8" t="s">
        <v>140</v>
      </c>
      <c r="C137" s="9"/>
      <c r="D137" s="9"/>
      <c r="E137" s="9"/>
      <c r="F137" s="9"/>
      <c r="G137" s="9"/>
      <c r="H137" s="9"/>
      <c r="I137" s="9">
        <v>9111.52</v>
      </c>
      <c r="J137" s="9">
        <f t="shared" si="3"/>
        <v>9111.52</v>
      </c>
    </row>
    <row r="138" spans="1:10" x14ac:dyDescent="0.3">
      <c r="A138" s="7" t="s">
        <v>40</v>
      </c>
      <c r="B138" s="8" t="s">
        <v>3</v>
      </c>
      <c r="C138" s="9"/>
      <c r="D138" s="9"/>
      <c r="E138" s="9">
        <v>8846.7000000000007</v>
      </c>
      <c r="F138" s="9"/>
      <c r="G138" s="9"/>
      <c r="H138" s="9"/>
      <c r="I138" s="9"/>
      <c r="J138" s="9">
        <f t="shared" si="3"/>
        <v>8846.7000000000007</v>
      </c>
    </row>
    <row r="139" spans="1:10" x14ac:dyDescent="0.3">
      <c r="A139" s="7" t="s">
        <v>79</v>
      </c>
      <c r="B139" s="8" t="s">
        <v>13</v>
      </c>
      <c r="C139" s="9"/>
      <c r="D139" s="9"/>
      <c r="E139" s="9"/>
      <c r="F139" s="9">
        <v>8820.06</v>
      </c>
      <c r="G139" s="9"/>
      <c r="H139" s="9"/>
      <c r="I139" s="9"/>
      <c r="J139" s="9">
        <f t="shared" si="3"/>
        <v>8820.06</v>
      </c>
    </row>
    <row r="140" spans="1:10" x14ac:dyDescent="0.3">
      <c r="A140" s="7" t="s">
        <v>41</v>
      </c>
      <c r="B140" s="8" t="s">
        <v>13</v>
      </c>
      <c r="C140" s="9"/>
      <c r="D140" s="9"/>
      <c r="E140" s="9">
        <v>8636.19</v>
      </c>
      <c r="F140" s="9"/>
      <c r="G140" s="9"/>
      <c r="H140" s="9"/>
      <c r="I140" s="9"/>
      <c r="J140" s="9">
        <f t="shared" si="3"/>
        <v>8636.19</v>
      </c>
    </row>
    <row r="141" spans="1:10" x14ac:dyDescent="0.3">
      <c r="A141" s="7" t="s">
        <v>145</v>
      </c>
      <c r="B141" s="8" t="s">
        <v>68</v>
      </c>
      <c r="C141" s="9"/>
      <c r="D141" s="9"/>
      <c r="E141" s="9"/>
      <c r="F141" s="9"/>
      <c r="G141" s="9"/>
      <c r="H141" s="9">
        <v>8612.4599999999991</v>
      </c>
      <c r="I141" s="9"/>
      <c r="J141" s="9">
        <f t="shared" si="3"/>
        <v>8612.4599999999991</v>
      </c>
    </row>
    <row r="142" spans="1:10" x14ac:dyDescent="0.3">
      <c r="A142" s="7" t="s">
        <v>42</v>
      </c>
      <c r="B142" s="8" t="s">
        <v>13</v>
      </c>
      <c r="C142" s="9"/>
      <c r="D142" s="9"/>
      <c r="E142" s="9">
        <v>8590.2199999999993</v>
      </c>
      <c r="F142" s="9"/>
      <c r="G142" s="9"/>
      <c r="H142" s="9"/>
      <c r="I142" s="9"/>
      <c r="J142" s="9">
        <f t="shared" si="3"/>
        <v>8590.2199999999993</v>
      </c>
    </row>
    <row r="143" spans="1:10" x14ac:dyDescent="0.3">
      <c r="A143" s="7" t="s">
        <v>43</v>
      </c>
      <c r="B143" s="8" t="s">
        <v>13</v>
      </c>
      <c r="C143" s="9"/>
      <c r="D143" s="9"/>
      <c r="E143" s="9">
        <v>8536.75</v>
      </c>
      <c r="F143" s="9"/>
      <c r="G143" s="9"/>
      <c r="H143" s="9"/>
      <c r="I143" s="9"/>
      <c r="J143" s="9">
        <f t="shared" si="3"/>
        <v>8536.75</v>
      </c>
    </row>
    <row r="144" spans="1:10" x14ac:dyDescent="0.3">
      <c r="A144" s="7" t="s">
        <v>168</v>
      </c>
      <c r="B144" s="8" t="s">
        <v>3</v>
      </c>
      <c r="C144" s="9"/>
      <c r="D144" s="9"/>
      <c r="E144" s="9"/>
      <c r="F144" s="9"/>
      <c r="G144" s="9"/>
      <c r="H144" s="9"/>
      <c r="I144" s="9">
        <v>8519.56</v>
      </c>
      <c r="J144" s="9">
        <f t="shared" si="3"/>
        <v>8519.56</v>
      </c>
    </row>
    <row r="145" spans="1:10" x14ac:dyDescent="0.3">
      <c r="A145" s="7" t="s">
        <v>81</v>
      </c>
      <c r="B145" s="8" t="s">
        <v>13</v>
      </c>
      <c r="C145" s="9"/>
      <c r="D145" s="9"/>
      <c r="E145" s="9"/>
      <c r="F145" s="9">
        <v>8384.2000000000007</v>
      </c>
      <c r="G145" s="9"/>
      <c r="H145" s="9"/>
      <c r="I145" s="9"/>
      <c r="J145" s="9">
        <f t="shared" si="3"/>
        <v>8384.2000000000007</v>
      </c>
    </row>
    <row r="146" spans="1:10" x14ac:dyDescent="0.3">
      <c r="A146" s="7" t="s">
        <v>112</v>
      </c>
      <c r="B146" s="8" t="s">
        <v>49</v>
      </c>
      <c r="C146" s="9"/>
      <c r="D146" s="9"/>
      <c r="E146" s="9"/>
      <c r="F146" s="9"/>
      <c r="G146" s="9">
        <v>8316.2000000000007</v>
      </c>
      <c r="H146" s="9"/>
      <c r="I146" s="9"/>
      <c r="J146" s="9">
        <f t="shared" si="3"/>
        <v>8316.2000000000007</v>
      </c>
    </row>
    <row r="147" spans="1:10" x14ac:dyDescent="0.3">
      <c r="A147" s="7" t="s">
        <v>146</v>
      </c>
      <c r="B147" s="8" t="s">
        <v>13</v>
      </c>
      <c r="C147" s="9"/>
      <c r="D147" s="9"/>
      <c r="E147" s="9"/>
      <c r="F147" s="9"/>
      <c r="G147" s="9"/>
      <c r="H147" s="9">
        <v>8308.7100000000009</v>
      </c>
      <c r="I147" s="9"/>
      <c r="J147" s="9">
        <f t="shared" si="3"/>
        <v>8308.7100000000009</v>
      </c>
    </row>
    <row r="148" spans="1:10" x14ac:dyDescent="0.3">
      <c r="A148" s="7" t="s">
        <v>82</v>
      </c>
      <c r="B148" s="8" t="s">
        <v>13</v>
      </c>
      <c r="C148" s="9"/>
      <c r="D148" s="9"/>
      <c r="E148" s="9"/>
      <c r="F148" s="9">
        <v>8305.74</v>
      </c>
      <c r="G148" s="9"/>
      <c r="H148" s="9"/>
      <c r="I148" s="9"/>
      <c r="J148" s="9">
        <f t="shared" si="3"/>
        <v>8305.74</v>
      </c>
    </row>
    <row r="149" spans="1:10" x14ac:dyDescent="0.3">
      <c r="A149" s="7" t="s">
        <v>83</v>
      </c>
      <c r="B149" s="8" t="s">
        <v>13</v>
      </c>
      <c r="C149" s="9"/>
      <c r="D149" s="9"/>
      <c r="E149" s="9"/>
      <c r="F149" s="9">
        <v>8227.9500000000007</v>
      </c>
      <c r="G149" s="9"/>
      <c r="H149" s="9"/>
      <c r="I149" s="9"/>
      <c r="J149" s="9">
        <f t="shared" si="3"/>
        <v>8227.9500000000007</v>
      </c>
    </row>
    <row r="150" spans="1:10" x14ac:dyDescent="0.3">
      <c r="A150" s="7" t="s">
        <v>147</v>
      </c>
      <c r="B150" s="8" t="s">
        <v>13</v>
      </c>
      <c r="C150" s="9"/>
      <c r="D150" s="9"/>
      <c r="E150" s="9"/>
      <c r="F150" s="9"/>
      <c r="G150" s="9"/>
      <c r="H150" s="9">
        <v>8164.89</v>
      </c>
      <c r="I150" s="9"/>
      <c r="J150" s="9">
        <f t="shared" si="3"/>
        <v>8164.89</v>
      </c>
    </row>
    <row r="151" spans="1:10" x14ac:dyDescent="0.3">
      <c r="A151" s="7" t="s">
        <v>148</v>
      </c>
      <c r="B151" s="8" t="s">
        <v>13</v>
      </c>
      <c r="C151" s="9"/>
      <c r="D151" s="9"/>
      <c r="E151" s="9"/>
      <c r="F151" s="9"/>
      <c r="G151" s="9"/>
      <c r="H151" s="9">
        <v>8087.56</v>
      </c>
      <c r="I151" s="9"/>
      <c r="J151" s="9">
        <f t="shared" si="3"/>
        <v>8087.56</v>
      </c>
    </row>
    <row r="152" spans="1:10" x14ac:dyDescent="0.3">
      <c r="A152" s="7" t="s">
        <v>191</v>
      </c>
      <c r="B152" s="8" t="s">
        <v>8</v>
      </c>
      <c r="C152" s="9">
        <v>8064</v>
      </c>
      <c r="D152" s="9"/>
      <c r="E152" s="9"/>
      <c r="F152" s="9"/>
      <c r="G152" s="9"/>
      <c r="H152" s="9"/>
      <c r="I152" s="9"/>
      <c r="J152" s="9">
        <f t="shared" si="3"/>
        <v>8064</v>
      </c>
    </row>
    <row r="153" spans="1:10" x14ac:dyDescent="0.3">
      <c r="A153" s="10" t="s">
        <v>192</v>
      </c>
      <c r="B153" s="8" t="s">
        <v>8</v>
      </c>
      <c r="C153" s="9">
        <v>9589.7999999999993</v>
      </c>
      <c r="D153" s="9">
        <f>7946.4-9657</f>
        <v>-1710.6000000000004</v>
      </c>
      <c r="E153" s="9"/>
      <c r="F153" s="9"/>
      <c r="G153" s="9"/>
      <c r="H153" s="9"/>
      <c r="I153" s="9"/>
      <c r="J153" s="9">
        <f t="shared" si="3"/>
        <v>7879.1999999999989</v>
      </c>
    </row>
    <row r="154" spans="1:10" x14ac:dyDescent="0.3">
      <c r="A154" s="7" t="s">
        <v>193</v>
      </c>
      <c r="B154" s="8" t="s">
        <v>8</v>
      </c>
      <c r="C154" s="9">
        <v>7747.95</v>
      </c>
      <c r="D154" s="9"/>
      <c r="E154" s="9"/>
      <c r="F154" s="9"/>
      <c r="G154" s="9"/>
      <c r="H154" s="9"/>
      <c r="I154" s="9"/>
      <c r="J154" s="9">
        <f t="shared" si="3"/>
        <v>7747.95</v>
      </c>
    </row>
    <row r="155" spans="1:10" x14ac:dyDescent="0.3">
      <c r="A155" s="7" t="s">
        <v>194</v>
      </c>
      <c r="B155" s="8" t="s">
        <v>13</v>
      </c>
      <c r="C155" s="9"/>
      <c r="D155" s="9">
        <v>7719.65</v>
      </c>
      <c r="E155" s="9"/>
      <c r="F155" s="9"/>
      <c r="G155" s="9"/>
      <c r="H155" s="9"/>
      <c r="I155" s="9"/>
      <c r="J155" s="9">
        <f t="shared" si="3"/>
        <v>7719.65</v>
      </c>
    </row>
    <row r="156" spans="1:10" x14ac:dyDescent="0.3">
      <c r="A156" s="7" t="s">
        <v>113</v>
      </c>
      <c r="B156" s="8" t="s">
        <v>13</v>
      </c>
      <c r="C156" s="9"/>
      <c r="D156" s="9"/>
      <c r="E156" s="9"/>
      <c r="F156" s="9"/>
      <c r="G156" s="9">
        <v>7713.57</v>
      </c>
      <c r="H156" s="9"/>
      <c r="I156" s="9"/>
      <c r="J156" s="9">
        <f t="shared" si="3"/>
        <v>7713.57</v>
      </c>
    </row>
    <row r="157" spans="1:10" x14ac:dyDescent="0.3">
      <c r="A157" s="7" t="s">
        <v>195</v>
      </c>
      <c r="B157" s="8" t="s">
        <v>49</v>
      </c>
      <c r="C157" s="9"/>
      <c r="D157" s="9">
        <v>7655.48</v>
      </c>
      <c r="E157" s="9"/>
      <c r="F157" s="9"/>
      <c r="G157" s="9"/>
      <c r="H157" s="9"/>
      <c r="I157" s="9"/>
      <c r="J157" s="9">
        <f t="shared" si="3"/>
        <v>7655.48</v>
      </c>
    </row>
    <row r="158" spans="1:10" x14ac:dyDescent="0.3">
      <c r="A158" s="7" t="s">
        <v>114</v>
      </c>
      <c r="B158" s="8" t="s">
        <v>13</v>
      </c>
      <c r="C158" s="9"/>
      <c r="D158" s="9"/>
      <c r="E158" s="9"/>
      <c r="F158" s="9"/>
      <c r="G158" s="9">
        <v>7630.35</v>
      </c>
      <c r="H158" s="9"/>
      <c r="I158" s="9"/>
      <c r="J158" s="9">
        <f t="shared" si="3"/>
        <v>7630.35</v>
      </c>
    </row>
    <row r="159" spans="1:10" x14ac:dyDescent="0.3">
      <c r="A159" s="7" t="s">
        <v>115</v>
      </c>
      <c r="B159" s="8" t="s">
        <v>13</v>
      </c>
      <c r="C159" s="9"/>
      <c r="D159" s="9"/>
      <c r="E159" s="9"/>
      <c r="F159" s="9"/>
      <c r="G159" s="9">
        <v>7565.95</v>
      </c>
      <c r="H159" s="9"/>
      <c r="I159" s="9"/>
      <c r="J159" s="9">
        <f t="shared" si="3"/>
        <v>7565.95</v>
      </c>
    </row>
    <row r="160" spans="1:10" x14ac:dyDescent="0.3">
      <c r="A160" s="7" t="s">
        <v>116</v>
      </c>
      <c r="B160" s="8" t="s">
        <v>13</v>
      </c>
      <c r="C160" s="9"/>
      <c r="D160" s="9"/>
      <c r="E160" s="9"/>
      <c r="F160" s="9"/>
      <c r="G160" s="9">
        <v>7564.83</v>
      </c>
      <c r="H160" s="9"/>
      <c r="I160" s="9"/>
      <c r="J160" s="9">
        <f t="shared" si="3"/>
        <v>7564.83</v>
      </c>
    </row>
    <row r="161" spans="1:10" x14ac:dyDescent="0.3">
      <c r="A161" s="7" t="s">
        <v>45</v>
      </c>
      <c r="B161" s="8" t="s">
        <v>5</v>
      </c>
      <c r="C161" s="9"/>
      <c r="D161" s="9"/>
      <c r="E161" s="9">
        <v>7459.54</v>
      </c>
      <c r="F161" s="9"/>
      <c r="G161" s="9"/>
      <c r="H161" s="9"/>
      <c r="I161" s="9"/>
      <c r="J161" s="9">
        <f t="shared" si="3"/>
        <v>7459.54</v>
      </c>
    </row>
    <row r="162" spans="1:10" x14ac:dyDescent="0.3">
      <c r="A162" s="7" t="s">
        <v>117</v>
      </c>
      <c r="B162" s="8" t="s">
        <v>68</v>
      </c>
      <c r="C162" s="9"/>
      <c r="D162" s="9"/>
      <c r="E162" s="9"/>
      <c r="F162" s="9"/>
      <c r="G162" s="9">
        <v>7343.82</v>
      </c>
      <c r="H162" s="9"/>
      <c r="I162" s="9"/>
      <c r="J162" s="9">
        <f t="shared" si="3"/>
        <v>7343.82</v>
      </c>
    </row>
    <row r="163" spans="1:10" x14ac:dyDescent="0.3">
      <c r="A163" s="7" t="s">
        <v>196</v>
      </c>
      <c r="B163" s="8" t="s">
        <v>49</v>
      </c>
      <c r="C163" s="9">
        <v>7326</v>
      </c>
      <c r="D163" s="9"/>
      <c r="E163" s="9"/>
      <c r="F163" s="9"/>
      <c r="G163" s="9"/>
      <c r="H163" s="9"/>
      <c r="I163" s="9"/>
      <c r="J163" s="9">
        <f t="shared" si="3"/>
        <v>7326</v>
      </c>
    </row>
    <row r="164" spans="1:10" x14ac:dyDescent="0.3">
      <c r="A164" s="7" t="s">
        <v>197</v>
      </c>
      <c r="B164" s="8" t="s">
        <v>3</v>
      </c>
      <c r="C164" s="9"/>
      <c r="D164" s="9">
        <v>7185.7</v>
      </c>
      <c r="E164" s="9"/>
      <c r="F164" s="9"/>
      <c r="G164" s="9"/>
      <c r="H164" s="9"/>
      <c r="I164" s="9"/>
      <c r="J164" s="9">
        <f t="shared" si="3"/>
        <v>7185.7</v>
      </c>
    </row>
    <row r="165" spans="1:10" x14ac:dyDescent="0.3">
      <c r="A165" s="7" t="s">
        <v>118</v>
      </c>
      <c r="B165" s="8" t="s">
        <v>13</v>
      </c>
      <c r="C165" s="9"/>
      <c r="D165" s="9"/>
      <c r="E165" s="9"/>
      <c r="F165" s="9"/>
      <c r="G165" s="9">
        <v>6991.74</v>
      </c>
      <c r="H165" s="9"/>
      <c r="I165" s="9"/>
      <c r="J165" s="9">
        <f t="shared" si="3"/>
        <v>6991.74</v>
      </c>
    </row>
    <row r="166" spans="1:10" x14ac:dyDescent="0.3">
      <c r="A166" s="7" t="s">
        <v>198</v>
      </c>
      <c r="B166" s="8" t="s">
        <v>13</v>
      </c>
      <c r="C166" s="9"/>
      <c r="D166" s="9">
        <v>6869.81</v>
      </c>
      <c r="E166" s="9"/>
      <c r="F166" s="9"/>
      <c r="G166" s="9"/>
      <c r="H166" s="9"/>
      <c r="I166" s="9"/>
      <c r="J166" s="9">
        <f t="shared" si="3"/>
        <v>6869.81</v>
      </c>
    </row>
    <row r="167" spans="1:10" x14ac:dyDescent="0.3">
      <c r="A167" s="7" t="s">
        <v>149</v>
      </c>
      <c r="B167" s="8" t="s">
        <v>5</v>
      </c>
      <c r="C167" s="9"/>
      <c r="D167" s="9"/>
      <c r="E167" s="9"/>
      <c r="F167" s="9"/>
      <c r="G167" s="9"/>
      <c r="H167" s="9">
        <v>6841.8000000000011</v>
      </c>
      <c r="I167" s="9"/>
      <c r="J167" s="9">
        <f t="shared" si="3"/>
        <v>6841.8000000000011</v>
      </c>
    </row>
    <row r="168" spans="1:10" x14ac:dyDescent="0.3">
      <c r="A168" s="7" t="s">
        <v>150</v>
      </c>
      <c r="B168" s="8" t="s">
        <v>13</v>
      </c>
      <c r="C168" s="9"/>
      <c r="D168" s="9"/>
      <c r="E168" s="9"/>
      <c r="F168" s="9"/>
      <c r="G168" s="9"/>
      <c r="H168" s="9">
        <v>6427.05</v>
      </c>
      <c r="I168" s="9"/>
      <c r="J168" s="9">
        <f t="shared" si="3"/>
        <v>6427.05</v>
      </c>
    </row>
    <row r="169" spans="1:10" x14ac:dyDescent="0.3">
      <c r="A169" s="7" t="s">
        <v>86</v>
      </c>
      <c r="B169" s="8" t="s">
        <v>5</v>
      </c>
      <c r="C169" s="9"/>
      <c r="D169" s="9"/>
      <c r="E169" s="9"/>
      <c r="F169" s="9">
        <v>5641.86</v>
      </c>
      <c r="G169" s="9"/>
      <c r="H169" s="9"/>
      <c r="I169" s="9"/>
      <c r="J169" s="9">
        <f t="shared" si="3"/>
        <v>5641.86</v>
      </c>
    </row>
    <row r="170" spans="1:10" x14ac:dyDescent="0.3">
      <c r="A170" s="7" t="s">
        <v>119</v>
      </c>
      <c r="B170" s="8" t="s">
        <v>3</v>
      </c>
      <c r="C170" s="9"/>
      <c r="D170" s="9"/>
      <c r="E170" s="9"/>
      <c r="F170" s="9"/>
      <c r="G170" s="9">
        <v>5551.69</v>
      </c>
      <c r="H170" s="9"/>
      <c r="I170" s="9"/>
      <c r="J170" s="9">
        <f t="shared" si="3"/>
        <v>5551.69</v>
      </c>
    </row>
    <row r="171" spans="1:10" x14ac:dyDescent="0.3">
      <c r="A171" s="7" t="s">
        <v>151</v>
      </c>
      <c r="B171" s="8" t="s">
        <v>13</v>
      </c>
      <c r="C171" s="9"/>
      <c r="D171" s="9"/>
      <c r="E171" s="9"/>
      <c r="F171" s="9"/>
      <c r="G171" s="9"/>
      <c r="H171" s="9">
        <v>5488.98</v>
      </c>
      <c r="I171" s="9"/>
      <c r="J171" s="9">
        <f t="shared" si="3"/>
        <v>5488.98</v>
      </c>
    </row>
    <row r="172" spans="1:10" x14ac:dyDescent="0.3">
      <c r="A172" s="7" t="s">
        <v>199</v>
      </c>
      <c r="B172" s="8" t="s">
        <v>13</v>
      </c>
      <c r="C172" s="9">
        <v>5431.7999999999993</v>
      </c>
      <c r="D172" s="9"/>
      <c r="E172" s="9"/>
      <c r="F172" s="9"/>
      <c r="G172" s="9"/>
      <c r="H172" s="9"/>
      <c r="I172" s="9"/>
      <c r="J172" s="9">
        <f t="shared" si="3"/>
        <v>5431.7999999999993</v>
      </c>
    </row>
    <row r="173" spans="1:10" x14ac:dyDescent="0.3">
      <c r="A173" s="7" t="s">
        <v>200</v>
      </c>
      <c r="B173" s="8" t="s">
        <v>13</v>
      </c>
      <c r="C173" s="9">
        <v>5230.68</v>
      </c>
      <c r="D173" s="9"/>
      <c r="E173" s="9"/>
      <c r="F173" s="9"/>
      <c r="G173" s="9"/>
      <c r="H173" s="9"/>
      <c r="I173" s="9"/>
      <c r="J173" s="9">
        <f t="shared" si="3"/>
        <v>5230.68</v>
      </c>
    </row>
    <row r="174" spans="1:10" x14ac:dyDescent="0.3">
      <c r="A174" s="7" t="s">
        <v>87</v>
      </c>
      <c r="B174" s="8" t="s">
        <v>13</v>
      </c>
      <c r="C174" s="9"/>
      <c r="D174" s="9"/>
      <c r="E174" s="9"/>
      <c r="F174" s="9">
        <v>4972.16</v>
      </c>
      <c r="G174" s="9"/>
      <c r="H174" s="9"/>
      <c r="I174" s="9"/>
      <c r="J174" s="9">
        <f t="shared" si="3"/>
        <v>4972.16</v>
      </c>
    </row>
    <row r="175" spans="1:10" x14ac:dyDescent="0.3">
      <c r="A175" s="7" t="s">
        <v>201</v>
      </c>
      <c r="B175" s="8" t="s">
        <v>13</v>
      </c>
      <c r="C175" s="9">
        <v>4791.93</v>
      </c>
      <c r="D175" s="9"/>
      <c r="E175" s="9"/>
      <c r="F175" s="9"/>
      <c r="G175" s="9"/>
      <c r="H175" s="9"/>
      <c r="I175" s="9"/>
      <c r="J175" s="9">
        <f t="shared" si="3"/>
        <v>4791.93</v>
      </c>
    </row>
    <row r="176" spans="1:10" x14ac:dyDescent="0.3">
      <c r="A176" s="7" t="s">
        <v>157</v>
      </c>
      <c r="B176" s="8" t="s">
        <v>5</v>
      </c>
      <c r="C176" s="9"/>
      <c r="D176" s="9"/>
      <c r="E176" s="9"/>
      <c r="F176" s="9"/>
      <c r="G176" s="9"/>
      <c r="H176" s="9">
        <v>2339.2600000000002</v>
      </c>
      <c r="I176" s="9">
        <v>2304.54</v>
      </c>
      <c r="J176" s="9">
        <f t="shared" si="3"/>
        <v>4643.8</v>
      </c>
    </row>
    <row r="177" spans="1:10" x14ac:dyDescent="0.3">
      <c r="A177" s="7" t="s">
        <v>88</v>
      </c>
      <c r="B177" s="8" t="s">
        <v>3</v>
      </c>
      <c r="C177" s="9"/>
      <c r="D177" s="9"/>
      <c r="E177" s="9"/>
      <c r="F177" s="9">
        <v>4630.67</v>
      </c>
      <c r="G177" s="9"/>
      <c r="H177" s="9"/>
      <c r="I177" s="9"/>
      <c r="J177" s="9">
        <f t="shared" si="3"/>
        <v>4630.67</v>
      </c>
    </row>
    <row r="178" spans="1:10" x14ac:dyDescent="0.3">
      <c r="A178" s="7" t="s">
        <v>121</v>
      </c>
      <c r="B178" s="8" t="s">
        <v>3</v>
      </c>
      <c r="C178" s="9"/>
      <c r="D178" s="9"/>
      <c r="E178" s="9"/>
      <c r="F178" s="9"/>
      <c r="G178" s="9">
        <v>4622.83</v>
      </c>
      <c r="H178" s="9"/>
      <c r="I178" s="9"/>
      <c r="J178" s="9">
        <f t="shared" si="3"/>
        <v>4622.83</v>
      </c>
    </row>
    <row r="179" spans="1:10" x14ac:dyDescent="0.3">
      <c r="A179" s="7" t="s">
        <v>122</v>
      </c>
      <c r="B179" s="8" t="s">
        <v>68</v>
      </c>
      <c r="C179" s="9"/>
      <c r="D179" s="9"/>
      <c r="E179" s="9"/>
      <c r="F179" s="9"/>
      <c r="G179" s="9">
        <v>4414.45</v>
      </c>
      <c r="H179" s="9"/>
      <c r="I179" s="9"/>
      <c r="J179" s="9">
        <f t="shared" si="3"/>
        <v>4414.45</v>
      </c>
    </row>
    <row r="180" spans="1:10" x14ac:dyDescent="0.3">
      <c r="A180" s="7" t="s">
        <v>152</v>
      </c>
      <c r="B180" s="8" t="s">
        <v>68</v>
      </c>
      <c r="C180" s="9"/>
      <c r="D180" s="9"/>
      <c r="E180" s="9"/>
      <c r="F180" s="9"/>
      <c r="G180" s="9"/>
      <c r="H180" s="9">
        <v>4364.41</v>
      </c>
      <c r="I180" s="9"/>
      <c r="J180" s="9">
        <f t="shared" si="3"/>
        <v>4364.41</v>
      </c>
    </row>
    <row r="181" spans="1:10" x14ac:dyDescent="0.3">
      <c r="A181" s="7" t="s">
        <v>202</v>
      </c>
      <c r="B181" s="8" t="s">
        <v>13</v>
      </c>
      <c r="C181" s="9"/>
      <c r="D181" s="9">
        <v>4053.25</v>
      </c>
      <c r="E181" s="9"/>
      <c r="F181" s="9"/>
      <c r="G181" s="9"/>
      <c r="H181" s="9"/>
      <c r="I181" s="9"/>
      <c r="J181" s="9">
        <f t="shared" si="3"/>
        <v>4053.25</v>
      </c>
    </row>
    <row r="182" spans="1:10" x14ac:dyDescent="0.3">
      <c r="A182" s="7" t="s">
        <v>203</v>
      </c>
      <c r="B182" s="8" t="s">
        <v>28</v>
      </c>
      <c r="C182" s="9">
        <v>3798.45</v>
      </c>
      <c r="D182" s="9"/>
      <c r="E182" s="9"/>
      <c r="F182" s="9"/>
      <c r="G182" s="9"/>
      <c r="H182" s="9"/>
      <c r="I182" s="9"/>
      <c r="J182" s="9">
        <f t="shared" si="3"/>
        <v>3798.45</v>
      </c>
    </row>
    <row r="183" spans="1:10" x14ac:dyDescent="0.3">
      <c r="A183" s="7" t="s">
        <v>153</v>
      </c>
      <c r="B183" s="8" t="s">
        <v>3</v>
      </c>
      <c r="C183" s="9"/>
      <c r="D183" s="9"/>
      <c r="E183" s="9"/>
      <c r="F183" s="9"/>
      <c r="G183" s="9"/>
      <c r="H183" s="9">
        <v>3555.85</v>
      </c>
      <c r="I183" s="9"/>
      <c r="J183" s="9">
        <f t="shared" si="3"/>
        <v>3555.85</v>
      </c>
    </row>
    <row r="184" spans="1:10" x14ac:dyDescent="0.3">
      <c r="A184" s="7" t="s">
        <v>204</v>
      </c>
      <c r="B184" s="8" t="s">
        <v>49</v>
      </c>
      <c r="C184" s="9"/>
      <c r="D184" s="9">
        <v>3469.2</v>
      </c>
      <c r="E184" s="9"/>
      <c r="F184" s="9"/>
      <c r="G184" s="9"/>
      <c r="H184" s="9"/>
      <c r="I184" s="9"/>
      <c r="J184" s="9">
        <f t="shared" si="3"/>
        <v>3469.2</v>
      </c>
    </row>
    <row r="185" spans="1:10" x14ac:dyDescent="0.3">
      <c r="A185" s="7" t="s">
        <v>154</v>
      </c>
      <c r="B185" s="8" t="s">
        <v>140</v>
      </c>
      <c r="C185" s="9"/>
      <c r="D185" s="9"/>
      <c r="E185" s="9"/>
      <c r="F185" s="9"/>
      <c r="G185" s="9"/>
      <c r="H185" s="9">
        <v>3265.98</v>
      </c>
      <c r="I185" s="9"/>
      <c r="J185" s="9">
        <f t="shared" si="3"/>
        <v>3265.98</v>
      </c>
    </row>
    <row r="186" spans="1:10" x14ac:dyDescent="0.3">
      <c r="A186" s="7" t="s">
        <v>155</v>
      </c>
      <c r="B186" s="8" t="s">
        <v>3</v>
      </c>
      <c r="C186" s="9"/>
      <c r="D186" s="9"/>
      <c r="E186" s="9"/>
      <c r="F186" s="9"/>
      <c r="G186" s="9"/>
      <c r="H186" s="9">
        <v>3040</v>
      </c>
      <c r="I186" s="9"/>
      <c r="J186" s="9">
        <f t="shared" si="3"/>
        <v>3040</v>
      </c>
    </row>
    <row r="187" spans="1:10" x14ac:dyDescent="0.3">
      <c r="A187" s="7" t="s">
        <v>205</v>
      </c>
      <c r="B187" s="8" t="s">
        <v>13</v>
      </c>
      <c r="C187" s="9"/>
      <c r="D187" s="9">
        <v>2934.66</v>
      </c>
      <c r="E187" s="9"/>
      <c r="F187" s="9"/>
      <c r="G187" s="9"/>
      <c r="H187" s="9"/>
      <c r="I187" s="9"/>
      <c r="J187" s="9">
        <f t="shared" si="3"/>
        <v>2934.66</v>
      </c>
    </row>
    <row r="188" spans="1:10" x14ac:dyDescent="0.3">
      <c r="A188" s="7" t="s">
        <v>123</v>
      </c>
      <c r="B188" s="8" t="s">
        <v>3</v>
      </c>
      <c r="C188" s="9"/>
      <c r="D188" s="9"/>
      <c r="E188" s="9"/>
      <c r="F188" s="9"/>
      <c r="G188" s="9">
        <v>2548.63</v>
      </c>
      <c r="H188" s="9"/>
      <c r="I188" s="9"/>
      <c r="J188" s="9">
        <f t="shared" si="3"/>
        <v>2548.63</v>
      </c>
    </row>
    <row r="189" spans="1:10" x14ac:dyDescent="0.3">
      <c r="A189" s="7" t="s">
        <v>156</v>
      </c>
      <c r="B189" s="8" t="s">
        <v>13</v>
      </c>
      <c r="C189" s="9"/>
      <c r="D189" s="9"/>
      <c r="E189" s="9"/>
      <c r="F189" s="9"/>
      <c r="G189" s="9"/>
      <c r="H189" s="9">
        <v>2402.56</v>
      </c>
      <c r="I189" s="9"/>
      <c r="J189" s="9">
        <f t="shared" si="3"/>
        <v>2402.56</v>
      </c>
    </row>
    <row r="190" spans="1:10" x14ac:dyDescent="0.3">
      <c r="A190" s="7" t="s">
        <v>50</v>
      </c>
      <c r="B190" s="8" t="s">
        <v>3</v>
      </c>
      <c r="C190" s="9"/>
      <c r="D190" s="9"/>
      <c r="E190" s="9">
        <v>1606.47</v>
      </c>
      <c r="F190" s="9"/>
      <c r="G190" s="9"/>
      <c r="H190" s="9"/>
      <c r="I190" s="9"/>
      <c r="J190" s="9">
        <f t="shared" si="3"/>
        <v>1606.47</v>
      </c>
    </row>
    <row r="191" spans="1:10" x14ac:dyDescent="0.3">
      <c r="A191" s="7" t="s">
        <v>206</v>
      </c>
      <c r="B191" s="8" t="s">
        <v>3</v>
      </c>
      <c r="C191" s="9"/>
      <c r="D191" s="9">
        <v>579.66</v>
      </c>
      <c r="E191" s="9"/>
      <c r="F191" s="9"/>
      <c r="G191" s="9"/>
      <c r="H191" s="9"/>
      <c r="I191" s="9"/>
      <c r="J191" s="9">
        <f t="shared" si="3"/>
        <v>579.66</v>
      </c>
    </row>
    <row r="192" spans="1:10" x14ac:dyDescent="0.3">
      <c r="A192" s="7" t="s">
        <v>158</v>
      </c>
      <c r="B192" s="8" t="s">
        <v>68</v>
      </c>
      <c r="C192" s="9"/>
      <c r="D192" s="9"/>
      <c r="E192" s="9"/>
      <c r="F192" s="9"/>
      <c r="G192" s="9"/>
      <c r="H192" s="9">
        <v>545.17999999999995</v>
      </c>
      <c r="I192" s="9"/>
      <c r="J192" s="9">
        <f t="shared" si="3"/>
        <v>545.17999999999995</v>
      </c>
    </row>
    <row r="193" spans="1:10" x14ac:dyDescent="0.3">
      <c r="A193" s="7" t="s">
        <v>207</v>
      </c>
      <c r="B193" s="8" t="s">
        <v>208</v>
      </c>
      <c r="C193" s="9">
        <v>508.2</v>
      </c>
      <c r="D193" s="9"/>
      <c r="E193" s="9"/>
      <c r="F193" s="9"/>
      <c r="G193" s="9"/>
      <c r="H193" s="9"/>
      <c r="I193" s="9"/>
      <c r="J193" s="9">
        <f t="shared" si="3"/>
        <v>508.2</v>
      </c>
    </row>
    <row r="194" spans="1:10" x14ac:dyDescent="0.3">
      <c r="A194" s="7" t="s">
        <v>89</v>
      </c>
      <c r="B194" s="8" t="s">
        <v>5</v>
      </c>
      <c r="C194" s="9"/>
      <c r="D194" s="9"/>
      <c r="E194" s="9"/>
      <c r="F194" s="9">
        <v>476.52999999999992</v>
      </c>
      <c r="G194" s="9"/>
      <c r="H194" s="9"/>
      <c r="I194" s="9"/>
      <c r="J194" s="9">
        <f t="shared" si="3"/>
        <v>476.52999999999992</v>
      </c>
    </row>
    <row r="195" spans="1:10" x14ac:dyDescent="0.3">
      <c r="A195" s="7" t="s">
        <v>90</v>
      </c>
      <c r="B195" s="8" t="s">
        <v>3</v>
      </c>
      <c r="C195" s="9"/>
      <c r="D195" s="9"/>
      <c r="E195" s="9"/>
      <c r="F195" s="9">
        <v>436.87</v>
      </c>
      <c r="G195" s="9"/>
      <c r="H195" s="9"/>
      <c r="I195" s="9"/>
      <c r="J195" s="9">
        <f t="shared" si="3"/>
        <v>436.87</v>
      </c>
    </row>
    <row r="196" spans="1:10" x14ac:dyDescent="0.3">
      <c r="A196" s="7" t="s">
        <v>209</v>
      </c>
      <c r="B196" s="8" t="s">
        <v>5</v>
      </c>
      <c r="C196" s="9">
        <v>387.44</v>
      </c>
      <c r="D196" s="9"/>
      <c r="E196" s="9"/>
      <c r="F196" s="9"/>
      <c r="G196" s="9"/>
      <c r="H196" s="9"/>
      <c r="I196" s="9"/>
      <c r="J196" s="9">
        <f t="shared" si="3"/>
        <v>387.44</v>
      </c>
    </row>
    <row r="197" spans="1:10" x14ac:dyDescent="0.3">
      <c r="A197" s="7" t="s">
        <v>124</v>
      </c>
      <c r="B197" s="8" t="s">
        <v>68</v>
      </c>
      <c r="C197" s="9"/>
      <c r="D197" s="9"/>
      <c r="E197" s="9"/>
      <c r="F197" s="9"/>
      <c r="G197" s="9">
        <v>255.34000000000003</v>
      </c>
      <c r="H197" s="9"/>
      <c r="I197" s="9"/>
      <c r="J197" s="9">
        <f t="shared" ref="J197:J199" si="4">SUM(C197:I197)</f>
        <v>255.34000000000003</v>
      </c>
    </row>
    <row r="198" spans="1:10" x14ac:dyDescent="0.3">
      <c r="A198" s="7" t="s">
        <v>161</v>
      </c>
      <c r="B198" s="8" t="s">
        <v>13</v>
      </c>
      <c r="C198" s="9"/>
      <c r="D198" s="9"/>
      <c r="E198" s="9"/>
      <c r="F198" s="9"/>
      <c r="G198" s="9"/>
      <c r="H198" s="9">
        <v>-10.279999999999745</v>
      </c>
      <c r="I198" s="9"/>
      <c r="J198" s="9">
        <f t="shared" si="4"/>
        <v>-10.279999999999745</v>
      </c>
    </row>
    <row r="199" spans="1:10" x14ac:dyDescent="0.3">
      <c r="A199" s="7" t="s">
        <v>211</v>
      </c>
      <c r="B199" s="8" t="s">
        <v>3</v>
      </c>
      <c r="C199" s="9">
        <v>-18686.440000000002</v>
      </c>
      <c r="D199" s="9"/>
      <c r="E199" s="9"/>
      <c r="F199" s="9"/>
      <c r="G199" s="9"/>
      <c r="H199" s="9"/>
      <c r="I199" s="9"/>
      <c r="J199" s="9">
        <f t="shared" si="4"/>
        <v>-18686.440000000002</v>
      </c>
    </row>
  </sheetData>
  <autoFilter ref="A4:J199" xr:uid="{7DADA27A-C4AD-40E5-AEDD-F307582B245D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B789-F19F-4C92-B289-3572B1EDD559}">
  <dimension ref="A3:J135"/>
  <sheetViews>
    <sheetView showGridLines="0" workbookViewId="0">
      <selection activeCell="C1" sqref="C1"/>
    </sheetView>
  </sheetViews>
  <sheetFormatPr baseColWidth="10" defaultRowHeight="14.4" x14ac:dyDescent="0.3"/>
  <cols>
    <col min="1" max="1" width="69.5546875" bestFit="1" customWidth="1"/>
    <col min="2" max="2" width="16.33203125" bestFit="1" customWidth="1"/>
    <col min="3" max="8" width="12.5546875" bestFit="1" customWidth="1"/>
    <col min="9" max="9" width="11" bestFit="1" customWidth="1"/>
    <col min="10" max="10" width="13.5546875" bestFit="1" customWidth="1"/>
  </cols>
  <sheetData>
    <row r="3" spans="1:10" x14ac:dyDescent="0.3">
      <c r="A3" s="14" t="s">
        <v>1513</v>
      </c>
      <c r="B3" s="12"/>
      <c r="C3" s="13">
        <f>SUM(C5:C699)</f>
        <v>1633359.9600000004</v>
      </c>
      <c r="D3" s="13">
        <f>SUM(D5:D699)</f>
        <v>3718955.8600000003</v>
      </c>
      <c r="E3" s="13">
        <f>SUM(E5:E699)</f>
        <v>3575911.0200000009</v>
      </c>
      <c r="F3" s="13">
        <f>SUM(F5:F699)</f>
        <v>1209354.6400000001</v>
      </c>
      <c r="G3" s="13">
        <f t="shared" ref="G3:J3" si="0">SUM(G5:G699)</f>
        <v>1737616.6699999997</v>
      </c>
      <c r="H3" s="13">
        <f t="shared" si="0"/>
        <v>3511507.2300000009</v>
      </c>
      <c r="I3" s="13">
        <f t="shared" si="0"/>
        <v>102294.84999999999</v>
      </c>
      <c r="J3" s="13">
        <f t="shared" si="0"/>
        <v>15489000.230000008</v>
      </c>
    </row>
    <row r="4" spans="1:10" x14ac:dyDescent="0.3">
      <c r="A4" s="1" t="s">
        <v>0</v>
      </c>
      <c r="B4" s="1" t="s">
        <v>1</v>
      </c>
      <c r="C4" s="1">
        <v>2019</v>
      </c>
      <c r="D4" s="1">
        <v>2020</v>
      </c>
      <c r="E4" s="1">
        <v>2021</v>
      </c>
      <c r="F4" s="1">
        <v>2022</v>
      </c>
      <c r="G4" s="1">
        <v>2023</v>
      </c>
      <c r="H4" s="1">
        <v>2024</v>
      </c>
      <c r="I4" s="1">
        <v>2025</v>
      </c>
      <c r="J4" s="1" t="s">
        <v>53</v>
      </c>
    </row>
    <row r="5" spans="1:10" x14ac:dyDescent="0.3">
      <c r="A5" s="2" t="s">
        <v>866</v>
      </c>
      <c r="B5" s="3" t="s">
        <v>28</v>
      </c>
      <c r="C5" s="4"/>
      <c r="D5" s="4"/>
      <c r="E5" s="4">
        <v>1640669.9400000002</v>
      </c>
      <c r="F5" s="4">
        <v>58545.11</v>
      </c>
      <c r="G5" s="4"/>
      <c r="H5" s="4"/>
      <c r="I5" s="4"/>
      <c r="J5" s="4">
        <v>1699215.0500000003</v>
      </c>
    </row>
    <row r="6" spans="1:10" x14ac:dyDescent="0.3">
      <c r="A6" s="2" t="s">
        <v>806</v>
      </c>
      <c r="B6" s="3" t="s">
        <v>15</v>
      </c>
      <c r="C6" s="4"/>
      <c r="D6" s="4"/>
      <c r="E6" s="4"/>
      <c r="F6" s="4"/>
      <c r="G6" s="4"/>
      <c r="H6" s="4">
        <v>1620229.3800000011</v>
      </c>
      <c r="I6" s="4">
        <v>26897.72</v>
      </c>
      <c r="J6" s="4">
        <v>1647127.100000001</v>
      </c>
    </row>
    <row r="7" spans="1:10" x14ac:dyDescent="0.3">
      <c r="A7" s="2" t="s">
        <v>223</v>
      </c>
      <c r="B7" s="3" t="s">
        <v>15</v>
      </c>
      <c r="C7" s="4"/>
      <c r="D7" s="4"/>
      <c r="E7" s="4">
        <v>242778.80999999991</v>
      </c>
      <c r="F7" s="4"/>
      <c r="G7" s="4">
        <v>960913.93</v>
      </c>
      <c r="H7" s="4">
        <v>201661.16999999998</v>
      </c>
      <c r="I7" s="4"/>
      <c r="J7" s="4">
        <v>1405353.91</v>
      </c>
    </row>
    <row r="8" spans="1:10" x14ac:dyDescent="0.3">
      <c r="A8" s="2" t="s">
        <v>1488</v>
      </c>
      <c r="B8" s="3" t="s">
        <v>28</v>
      </c>
      <c r="C8" s="4"/>
      <c r="D8" s="4">
        <v>1033655.8</v>
      </c>
      <c r="E8" s="4"/>
      <c r="F8" s="4"/>
      <c r="G8" s="4"/>
      <c r="H8" s="4"/>
      <c r="I8" s="4"/>
      <c r="J8" s="4">
        <v>1033655.8</v>
      </c>
    </row>
    <row r="9" spans="1:10" x14ac:dyDescent="0.3">
      <c r="A9" s="2" t="s">
        <v>1489</v>
      </c>
      <c r="B9" s="3" t="s">
        <v>28</v>
      </c>
      <c r="C9" s="4"/>
      <c r="D9" s="4">
        <v>812851.36</v>
      </c>
      <c r="E9" s="4"/>
      <c r="F9" s="4"/>
      <c r="G9" s="4"/>
      <c r="H9" s="4"/>
      <c r="I9" s="4"/>
      <c r="J9" s="4">
        <v>812851.36</v>
      </c>
    </row>
    <row r="10" spans="1:10" x14ac:dyDescent="0.3">
      <c r="A10" s="16" t="s">
        <v>694</v>
      </c>
      <c r="B10" s="3" t="s">
        <v>28</v>
      </c>
      <c r="C10" s="4"/>
      <c r="D10" s="4"/>
      <c r="E10" s="4"/>
      <c r="F10" s="4">
        <v>5468.38</v>
      </c>
      <c r="G10" s="4"/>
      <c r="H10" s="4"/>
      <c r="I10" s="4"/>
      <c r="J10" s="4">
        <v>5468.38</v>
      </c>
    </row>
    <row r="11" spans="1:10" x14ac:dyDescent="0.3">
      <c r="A11" s="2"/>
      <c r="B11" s="3" t="s">
        <v>15</v>
      </c>
      <c r="C11" s="4"/>
      <c r="D11" s="4"/>
      <c r="E11" s="4"/>
      <c r="F11" s="4"/>
      <c r="G11" s="4">
        <v>10792.869999999999</v>
      </c>
      <c r="H11" s="4">
        <v>792229.42</v>
      </c>
      <c r="I11" s="4"/>
      <c r="J11" s="4">
        <v>803022.29</v>
      </c>
    </row>
    <row r="12" spans="1:10" x14ac:dyDescent="0.3">
      <c r="A12" s="2" t="s">
        <v>1112</v>
      </c>
      <c r="B12" s="3" t="s">
        <v>28</v>
      </c>
      <c r="C12" s="4"/>
      <c r="D12" s="4">
        <v>481181.53000000009</v>
      </c>
      <c r="E12" s="4">
        <v>249259.88</v>
      </c>
      <c r="F12" s="4"/>
      <c r="G12" s="4"/>
      <c r="H12" s="4"/>
      <c r="I12" s="4"/>
      <c r="J12" s="4">
        <v>730441.41000000015</v>
      </c>
    </row>
    <row r="13" spans="1:10" x14ac:dyDescent="0.3">
      <c r="A13" s="2" t="s">
        <v>57</v>
      </c>
      <c r="B13" s="3" t="s">
        <v>8</v>
      </c>
      <c r="C13" s="4"/>
      <c r="D13" s="4"/>
      <c r="E13" s="4"/>
      <c r="F13" s="4"/>
      <c r="G13" s="4">
        <v>129418.19</v>
      </c>
      <c r="H13" s="4">
        <v>405577.67</v>
      </c>
      <c r="I13" s="4"/>
      <c r="J13" s="4">
        <v>534995.86</v>
      </c>
    </row>
    <row r="14" spans="1:10" x14ac:dyDescent="0.3">
      <c r="A14" s="2" t="s">
        <v>230</v>
      </c>
      <c r="B14" s="3" t="s">
        <v>8</v>
      </c>
      <c r="C14" s="4">
        <v>293010.26000000007</v>
      </c>
      <c r="D14" s="4">
        <v>35919.729999999996</v>
      </c>
      <c r="E14" s="4">
        <v>76743.299999999988</v>
      </c>
      <c r="F14" s="4">
        <v>8799.7999999999993</v>
      </c>
      <c r="G14" s="4">
        <v>3305.97</v>
      </c>
      <c r="H14" s="4">
        <v>87590.840000000011</v>
      </c>
      <c r="I14" s="4"/>
      <c r="J14" s="4">
        <v>505369.9</v>
      </c>
    </row>
    <row r="15" spans="1:10" x14ac:dyDescent="0.3">
      <c r="A15" s="16" t="s">
        <v>54</v>
      </c>
      <c r="B15" s="3" t="s">
        <v>3</v>
      </c>
      <c r="C15" s="4"/>
      <c r="D15" s="4"/>
      <c r="E15" s="4"/>
      <c r="F15" s="4">
        <v>31.559999999999945</v>
      </c>
      <c r="G15" s="4"/>
      <c r="H15" s="4"/>
      <c r="I15" s="4"/>
      <c r="J15" s="4">
        <v>31.559999999999945</v>
      </c>
    </row>
    <row r="16" spans="1:10" x14ac:dyDescent="0.3">
      <c r="A16" s="16"/>
      <c r="B16" s="3" t="s">
        <v>208</v>
      </c>
      <c r="C16" s="4"/>
      <c r="D16" s="4"/>
      <c r="E16" s="4"/>
      <c r="F16" s="4">
        <v>229872.83</v>
      </c>
      <c r="G16" s="4">
        <v>177469.84999999998</v>
      </c>
      <c r="H16" s="4"/>
      <c r="I16" s="4"/>
      <c r="J16" s="4">
        <v>407342.67999999993</v>
      </c>
    </row>
    <row r="17" spans="1:10" x14ac:dyDescent="0.3">
      <c r="A17" s="2"/>
      <c r="B17" s="3" t="s">
        <v>173</v>
      </c>
      <c r="C17" s="4"/>
      <c r="D17" s="4"/>
      <c r="E17" s="4"/>
      <c r="F17" s="4"/>
      <c r="G17" s="4"/>
      <c r="H17" s="4">
        <v>97392.67</v>
      </c>
      <c r="I17" s="4"/>
      <c r="J17" s="4">
        <v>97392.67</v>
      </c>
    </row>
    <row r="18" spans="1:10" x14ac:dyDescent="0.3">
      <c r="A18" s="2" t="s">
        <v>982</v>
      </c>
      <c r="B18" s="3" t="s">
        <v>28</v>
      </c>
      <c r="C18" s="4"/>
      <c r="D18" s="4">
        <v>309538.67</v>
      </c>
      <c r="E18" s="4">
        <v>188120.74</v>
      </c>
      <c r="F18" s="4"/>
      <c r="G18" s="4"/>
      <c r="H18" s="4"/>
      <c r="I18" s="4"/>
      <c r="J18" s="4">
        <v>497659.41</v>
      </c>
    </row>
    <row r="19" spans="1:10" x14ac:dyDescent="0.3">
      <c r="A19" s="16" t="s">
        <v>820</v>
      </c>
      <c r="B19" s="3" t="s">
        <v>3</v>
      </c>
      <c r="C19" s="4"/>
      <c r="D19" s="4"/>
      <c r="E19" s="4"/>
      <c r="F19" s="4">
        <v>177578.55999999997</v>
      </c>
      <c r="G19" s="4"/>
      <c r="H19" s="4"/>
      <c r="I19" s="4"/>
      <c r="J19" s="4">
        <v>177578.55999999997</v>
      </c>
    </row>
    <row r="20" spans="1:10" x14ac:dyDescent="0.3">
      <c r="A20" s="16"/>
      <c r="B20" s="3" t="s">
        <v>650</v>
      </c>
      <c r="C20" s="4"/>
      <c r="D20" s="4"/>
      <c r="E20" s="4"/>
      <c r="F20" s="4">
        <v>98665</v>
      </c>
      <c r="G20" s="4"/>
      <c r="H20" s="4"/>
      <c r="I20" s="4"/>
      <c r="J20" s="4">
        <v>98665</v>
      </c>
    </row>
    <row r="21" spans="1:10" x14ac:dyDescent="0.3">
      <c r="A21" s="2"/>
      <c r="B21" s="3" t="s">
        <v>8</v>
      </c>
      <c r="C21" s="4"/>
      <c r="D21" s="4"/>
      <c r="E21" s="4"/>
      <c r="F21" s="4">
        <v>40662.050000000003</v>
      </c>
      <c r="G21" s="4"/>
      <c r="H21" s="4"/>
      <c r="I21" s="4"/>
      <c r="J21" s="4">
        <v>40662.050000000003</v>
      </c>
    </row>
    <row r="22" spans="1:10" x14ac:dyDescent="0.3">
      <c r="A22" s="16" t="s">
        <v>143</v>
      </c>
      <c r="B22" s="3" t="s">
        <v>222</v>
      </c>
      <c r="C22" s="4"/>
      <c r="D22" s="4">
        <v>42367.090000000004</v>
      </c>
      <c r="E22" s="4"/>
      <c r="F22" s="4"/>
      <c r="G22" s="4"/>
      <c r="H22" s="4"/>
      <c r="I22" s="4"/>
      <c r="J22" s="4">
        <v>42367.090000000004</v>
      </c>
    </row>
    <row r="23" spans="1:10" x14ac:dyDescent="0.3">
      <c r="A23" s="2"/>
      <c r="B23" s="3" t="s">
        <v>173</v>
      </c>
      <c r="C23" s="4"/>
      <c r="D23" s="4">
        <v>233571.33000000005</v>
      </c>
      <c r="E23" s="4">
        <v>17853.36</v>
      </c>
      <c r="F23" s="4"/>
      <c r="G23" s="4"/>
      <c r="H23" s="4"/>
      <c r="I23" s="4"/>
      <c r="J23" s="4">
        <v>251424.69000000006</v>
      </c>
    </row>
    <row r="24" spans="1:10" x14ac:dyDescent="0.3">
      <c r="A24" s="2" t="s">
        <v>641</v>
      </c>
      <c r="B24" s="3" t="s">
        <v>28</v>
      </c>
      <c r="C24" s="4"/>
      <c r="D24" s="4">
        <v>263136.33999999997</v>
      </c>
      <c r="E24" s="4">
        <v>26101.25</v>
      </c>
      <c r="F24" s="4"/>
      <c r="G24" s="4"/>
      <c r="H24" s="4"/>
      <c r="I24" s="4"/>
      <c r="J24" s="4">
        <v>289237.58999999997</v>
      </c>
    </row>
    <row r="25" spans="1:10" x14ac:dyDescent="0.3">
      <c r="A25" s="16" t="s">
        <v>463</v>
      </c>
      <c r="B25" s="3" t="s">
        <v>8</v>
      </c>
      <c r="C25" s="4">
        <v>94319.790000000023</v>
      </c>
      <c r="D25" s="4"/>
      <c r="E25" s="4">
        <v>152965</v>
      </c>
      <c r="F25" s="4"/>
      <c r="G25" s="4"/>
      <c r="H25" s="4"/>
      <c r="I25" s="4"/>
      <c r="J25" s="4">
        <v>247284.79000000004</v>
      </c>
    </row>
    <row r="26" spans="1:10" x14ac:dyDescent="0.3">
      <c r="A26" s="2"/>
      <c r="B26" s="3" t="s">
        <v>178</v>
      </c>
      <c r="C26" s="4">
        <v>-2499.1499999999996</v>
      </c>
      <c r="D26" s="4"/>
      <c r="E26" s="4"/>
      <c r="F26" s="4"/>
      <c r="G26" s="4"/>
      <c r="H26" s="4"/>
      <c r="I26" s="4"/>
      <c r="J26" s="4">
        <v>-2499.1499999999996</v>
      </c>
    </row>
    <row r="27" spans="1:10" x14ac:dyDescent="0.3">
      <c r="A27" s="2" t="s">
        <v>64</v>
      </c>
      <c r="B27" s="3" t="s">
        <v>15</v>
      </c>
      <c r="C27" s="4">
        <v>2293.54</v>
      </c>
      <c r="D27" s="4">
        <v>10650.26</v>
      </c>
      <c r="E27" s="4">
        <v>30971.14</v>
      </c>
      <c r="F27" s="4">
        <v>160495.28</v>
      </c>
      <c r="G27" s="4">
        <v>22753.72</v>
      </c>
      <c r="H27" s="4"/>
      <c r="I27" s="4"/>
      <c r="J27" s="4">
        <v>227163.94</v>
      </c>
    </row>
    <row r="28" spans="1:10" x14ac:dyDescent="0.3">
      <c r="A28" s="2" t="s">
        <v>153</v>
      </c>
      <c r="B28" s="3" t="s">
        <v>3</v>
      </c>
      <c r="C28" s="4"/>
      <c r="D28" s="4"/>
      <c r="E28" s="4"/>
      <c r="F28" s="4">
        <v>84129.31</v>
      </c>
      <c r="G28" s="4">
        <v>115612.89</v>
      </c>
      <c r="H28" s="4"/>
      <c r="I28" s="4"/>
      <c r="J28" s="4">
        <v>199742.2</v>
      </c>
    </row>
    <row r="29" spans="1:10" x14ac:dyDescent="0.3">
      <c r="A29" s="2" t="s">
        <v>372</v>
      </c>
      <c r="B29" s="3" t="s">
        <v>3</v>
      </c>
      <c r="C29" s="4"/>
      <c r="D29" s="4"/>
      <c r="E29" s="4"/>
      <c r="F29" s="4"/>
      <c r="G29" s="4"/>
      <c r="H29" s="4">
        <v>165790.82</v>
      </c>
      <c r="I29" s="4">
        <v>26258.199999999997</v>
      </c>
      <c r="J29" s="4">
        <v>192049.02000000002</v>
      </c>
    </row>
    <row r="30" spans="1:10" x14ac:dyDescent="0.3">
      <c r="A30" s="2" t="s">
        <v>788</v>
      </c>
      <c r="B30" s="3" t="s">
        <v>173</v>
      </c>
      <c r="C30" s="4"/>
      <c r="D30" s="4"/>
      <c r="E30" s="4">
        <v>148016.35</v>
      </c>
      <c r="F30" s="4"/>
      <c r="G30" s="4"/>
      <c r="H30" s="4"/>
      <c r="I30" s="4">
        <v>28036.78</v>
      </c>
      <c r="J30" s="4">
        <v>176053.13</v>
      </c>
    </row>
    <row r="31" spans="1:10" x14ac:dyDescent="0.3">
      <c r="A31" s="2" t="s">
        <v>1232</v>
      </c>
      <c r="B31" s="3" t="s">
        <v>650</v>
      </c>
      <c r="C31" s="4"/>
      <c r="D31" s="4"/>
      <c r="E31" s="4">
        <v>174781.57</v>
      </c>
      <c r="F31" s="4"/>
      <c r="G31" s="4"/>
      <c r="H31" s="4"/>
      <c r="I31" s="4"/>
      <c r="J31" s="4">
        <v>174781.57</v>
      </c>
    </row>
    <row r="32" spans="1:10" x14ac:dyDescent="0.3">
      <c r="A32" s="2" t="s">
        <v>1038</v>
      </c>
      <c r="B32" s="3" t="s">
        <v>15</v>
      </c>
      <c r="C32" s="4"/>
      <c r="D32" s="4"/>
      <c r="E32" s="4"/>
      <c r="F32" s="4">
        <v>23585.56</v>
      </c>
      <c r="G32" s="4">
        <v>150036.22</v>
      </c>
      <c r="H32" s="4"/>
      <c r="I32" s="4"/>
      <c r="J32" s="4">
        <v>173621.78</v>
      </c>
    </row>
    <row r="33" spans="1:10" x14ac:dyDescent="0.3">
      <c r="A33" s="2" t="s">
        <v>1490</v>
      </c>
      <c r="B33" s="3" t="s">
        <v>28</v>
      </c>
      <c r="C33" s="4">
        <v>172865.71000000002</v>
      </c>
      <c r="D33" s="4"/>
      <c r="E33" s="4"/>
      <c r="F33" s="4"/>
      <c r="G33" s="4"/>
      <c r="H33" s="4"/>
      <c r="I33" s="4"/>
      <c r="J33" s="4">
        <v>172865.71000000002</v>
      </c>
    </row>
    <row r="34" spans="1:10" x14ac:dyDescent="0.3">
      <c r="A34" s="16" t="s">
        <v>221</v>
      </c>
      <c r="B34" s="3" t="s">
        <v>3</v>
      </c>
      <c r="C34" s="4">
        <v>17339.25</v>
      </c>
      <c r="D34" s="4">
        <v>78174.37999999999</v>
      </c>
      <c r="E34" s="4"/>
      <c r="F34" s="4"/>
      <c r="G34" s="4"/>
      <c r="H34" s="4"/>
      <c r="I34" s="4"/>
      <c r="J34" s="4">
        <v>95513.62999999999</v>
      </c>
    </row>
    <row r="35" spans="1:10" x14ac:dyDescent="0.3">
      <c r="A35" s="2"/>
      <c r="B35" s="3" t="s">
        <v>178</v>
      </c>
      <c r="C35" s="4">
        <v>72253.87</v>
      </c>
      <c r="D35" s="4"/>
      <c r="E35" s="4"/>
      <c r="F35" s="4"/>
      <c r="G35" s="4"/>
      <c r="H35" s="4"/>
      <c r="I35" s="4"/>
      <c r="J35" s="4">
        <v>72253.87</v>
      </c>
    </row>
    <row r="36" spans="1:10" x14ac:dyDescent="0.3">
      <c r="A36" s="2" t="s">
        <v>314</v>
      </c>
      <c r="B36" s="3" t="s">
        <v>28</v>
      </c>
      <c r="C36" s="4">
        <v>160850.99</v>
      </c>
      <c r="D36" s="4"/>
      <c r="E36" s="4"/>
      <c r="F36" s="4"/>
      <c r="G36" s="4"/>
      <c r="H36" s="4"/>
      <c r="I36" s="4"/>
      <c r="J36" s="4">
        <v>160850.99</v>
      </c>
    </row>
    <row r="37" spans="1:10" x14ac:dyDescent="0.3">
      <c r="A37" s="2" t="s">
        <v>1491</v>
      </c>
      <c r="B37" s="3" t="s">
        <v>127</v>
      </c>
      <c r="C37" s="4"/>
      <c r="D37" s="4"/>
      <c r="E37" s="4">
        <v>129102.35</v>
      </c>
      <c r="F37" s="4"/>
      <c r="G37" s="4"/>
      <c r="H37" s="4"/>
      <c r="I37" s="4"/>
      <c r="J37" s="4">
        <v>129102.35</v>
      </c>
    </row>
    <row r="38" spans="1:10" x14ac:dyDescent="0.3">
      <c r="A38" s="2" t="s">
        <v>45</v>
      </c>
      <c r="B38" s="3" t="s">
        <v>5</v>
      </c>
      <c r="C38" s="4">
        <v>62423.08</v>
      </c>
      <c r="D38" s="4">
        <v>15555.65</v>
      </c>
      <c r="E38" s="4"/>
      <c r="F38" s="4">
        <v>48978.299999999988</v>
      </c>
      <c r="G38" s="4"/>
      <c r="H38" s="4"/>
      <c r="I38" s="4"/>
      <c r="J38" s="4">
        <v>126957.02999999998</v>
      </c>
    </row>
    <row r="39" spans="1:10" x14ac:dyDescent="0.3">
      <c r="A39" s="2" t="s">
        <v>1492</v>
      </c>
      <c r="B39" s="3" t="s">
        <v>49</v>
      </c>
      <c r="C39" s="4"/>
      <c r="D39" s="4"/>
      <c r="E39" s="4">
        <v>125292.58</v>
      </c>
      <c r="F39" s="4"/>
      <c r="G39" s="4"/>
      <c r="H39" s="4"/>
      <c r="I39" s="4"/>
      <c r="J39" s="4">
        <v>125292.58</v>
      </c>
    </row>
    <row r="40" spans="1:10" x14ac:dyDescent="0.3">
      <c r="A40" s="2" t="s">
        <v>232</v>
      </c>
      <c r="B40" s="3" t="s">
        <v>3</v>
      </c>
      <c r="C40" s="4">
        <v>91424.12</v>
      </c>
      <c r="D40" s="4"/>
      <c r="E40" s="4">
        <v>30075.950000000004</v>
      </c>
      <c r="F40" s="4"/>
      <c r="G40" s="4"/>
      <c r="H40" s="4"/>
      <c r="I40" s="4"/>
      <c r="J40" s="4">
        <v>121500.07</v>
      </c>
    </row>
    <row r="41" spans="1:10" x14ac:dyDescent="0.3">
      <c r="A41" s="2" t="s">
        <v>197</v>
      </c>
      <c r="B41" s="3" t="s">
        <v>3</v>
      </c>
      <c r="C41" s="4"/>
      <c r="D41" s="4">
        <v>5106.9400000000005</v>
      </c>
      <c r="E41" s="4">
        <v>92001.56</v>
      </c>
      <c r="F41" s="4"/>
      <c r="G41" s="4">
        <v>23977.040000000001</v>
      </c>
      <c r="H41" s="4"/>
      <c r="I41" s="4"/>
      <c r="J41" s="4">
        <v>121085.54000000001</v>
      </c>
    </row>
    <row r="42" spans="1:10" x14ac:dyDescent="0.3">
      <c r="A42" s="2" t="s">
        <v>620</v>
      </c>
      <c r="B42" s="3" t="s">
        <v>5</v>
      </c>
      <c r="C42" s="4"/>
      <c r="D42" s="4">
        <v>119400.07999999999</v>
      </c>
      <c r="E42" s="4"/>
      <c r="F42" s="4"/>
      <c r="G42" s="4"/>
      <c r="H42" s="4"/>
      <c r="I42" s="4"/>
      <c r="J42" s="4">
        <v>119400.07999999999</v>
      </c>
    </row>
    <row r="43" spans="1:10" x14ac:dyDescent="0.3">
      <c r="A43" s="2" t="s">
        <v>217</v>
      </c>
      <c r="B43" s="3" t="s">
        <v>8</v>
      </c>
      <c r="C43" s="4"/>
      <c r="D43" s="4"/>
      <c r="E43" s="4"/>
      <c r="F43" s="4"/>
      <c r="G43" s="4">
        <v>98950.53</v>
      </c>
      <c r="H43" s="4">
        <v>3424.71</v>
      </c>
      <c r="I43" s="4"/>
      <c r="J43" s="4">
        <v>102375.24</v>
      </c>
    </row>
    <row r="44" spans="1:10" x14ac:dyDescent="0.3">
      <c r="A44" s="2" t="s">
        <v>255</v>
      </c>
      <c r="B44" s="3" t="s">
        <v>3</v>
      </c>
      <c r="C44" s="4">
        <v>1172.71</v>
      </c>
      <c r="D44" s="4"/>
      <c r="E44" s="4">
        <v>12228.480000000001</v>
      </c>
      <c r="F44" s="4">
        <v>76020.81</v>
      </c>
      <c r="G44" s="4">
        <v>6325.63</v>
      </c>
      <c r="H44" s="4"/>
      <c r="I44" s="4">
        <v>267.83999999999997</v>
      </c>
      <c r="J44" s="4">
        <v>96015.47</v>
      </c>
    </row>
    <row r="45" spans="1:10" x14ac:dyDescent="0.3">
      <c r="A45" s="2" t="s">
        <v>1493</v>
      </c>
      <c r="B45" s="3" t="s">
        <v>28</v>
      </c>
      <c r="C45" s="4"/>
      <c r="D45" s="4"/>
      <c r="E45" s="4"/>
      <c r="F45" s="4"/>
      <c r="G45" s="4"/>
      <c r="H45" s="4">
        <v>72729.440000000002</v>
      </c>
      <c r="I45" s="4"/>
      <c r="J45" s="4">
        <v>72729.440000000002</v>
      </c>
    </row>
    <row r="46" spans="1:10" x14ac:dyDescent="0.3">
      <c r="A46" s="2" t="s">
        <v>763</v>
      </c>
      <c r="B46" s="3" t="s">
        <v>15</v>
      </c>
      <c r="C46" s="4"/>
      <c r="D46" s="4">
        <v>66947.820000000007</v>
      </c>
      <c r="E46" s="4"/>
      <c r="F46" s="4"/>
      <c r="G46" s="4"/>
      <c r="H46" s="4"/>
      <c r="I46" s="4"/>
      <c r="J46" s="4">
        <v>66947.820000000007</v>
      </c>
    </row>
    <row r="47" spans="1:10" x14ac:dyDescent="0.3">
      <c r="A47" s="16" t="s">
        <v>400</v>
      </c>
      <c r="B47" s="3" t="s">
        <v>3</v>
      </c>
      <c r="C47" s="4">
        <v>1340.62</v>
      </c>
      <c r="D47" s="4"/>
      <c r="E47" s="4"/>
      <c r="F47" s="4"/>
      <c r="G47" s="4"/>
      <c r="H47" s="4"/>
      <c r="I47" s="4"/>
      <c r="J47" s="4">
        <v>1340.62</v>
      </c>
    </row>
    <row r="48" spans="1:10" x14ac:dyDescent="0.3">
      <c r="A48" s="2"/>
      <c r="B48" s="3" t="s">
        <v>173</v>
      </c>
      <c r="C48" s="4"/>
      <c r="D48" s="4"/>
      <c r="E48" s="4">
        <v>49943.439999999995</v>
      </c>
      <c r="F48" s="4">
        <v>5581.89</v>
      </c>
      <c r="G48" s="4"/>
      <c r="H48" s="4"/>
      <c r="I48" s="4">
        <v>9816.3700000000008</v>
      </c>
      <c r="J48" s="4">
        <v>65341.7</v>
      </c>
    </row>
    <row r="49" spans="1:10" x14ac:dyDescent="0.3">
      <c r="A49" s="2" t="s">
        <v>1494</v>
      </c>
      <c r="B49" s="3" t="s">
        <v>3</v>
      </c>
      <c r="C49" s="4"/>
      <c r="D49" s="4"/>
      <c r="E49" s="4"/>
      <c r="F49" s="4">
        <v>66643.929999999993</v>
      </c>
      <c r="G49" s="4"/>
      <c r="H49" s="4"/>
      <c r="I49" s="4"/>
      <c r="J49" s="4">
        <v>66643.929999999993</v>
      </c>
    </row>
    <row r="50" spans="1:10" x14ac:dyDescent="0.3">
      <c r="A50" s="2" t="s">
        <v>27</v>
      </c>
      <c r="B50" s="3" t="s">
        <v>28</v>
      </c>
      <c r="C50" s="4">
        <v>66293.319999999992</v>
      </c>
      <c r="D50" s="4"/>
      <c r="E50" s="4"/>
      <c r="F50" s="4"/>
      <c r="G50" s="4"/>
      <c r="H50" s="4"/>
      <c r="I50" s="4"/>
      <c r="J50" s="4">
        <v>66293.319999999992</v>
      </c>
    </row>
    <row r="51" spans="1:10" x14ac:dyDescent="0.3">
      <c r="A51" s="2" t="s">
        <v>653</v>
      </c>
      <c r="B51" s="3" t="s">
        <v>28</v>
      </c>
      <c r="C51" s="4"/>
      <c r="D51" s="4"/>
      <c r="E51" s="4">
        <v>64059.83</v>
      </c>
      <c r="F51" s="4"/>
      <c r="G51" s="4"/>
      <c r="H51" s="4"/>
      <c r="I51" s="4"/>
      <c r="J51" s="4">
        <v>64059.83</v>
      </c>
    </row>
    <row r="52" spans="1:10" x14ac:dyDescent="0.3">
      <c r="A52" s="2" t="s">
        <v>278</v>
      </c>
      <c r="B52" s="3" t="s">
        <v>15</v>
      </c>
      <c r="C52" s="4">
        <v>57189.36</v>
      </c>
      <c r="D52" s="4">
        <v>4857.7999999999993</v>
      </c>
      <c r="E52" s="4"/>
      <c r="F52" s="4"/>
      <c r="G52" s="4"/>
      <c r="H52" s="4"/>
      <c r="I52" s="4"/>
      <c r="J52" s="4">
        <v>62047.16</v>
      </c>
    </row>
    <row r="53" spans="1:10" x14ac:dyDescent="0.3">
      <c r="A53" s="16" t="s">
        <v>971</v>
      </c>
      <c r="B53" s="3" t="s">
        <v>28</v>
      </c>
      <c r="C53" s="4">
        <v>63445.97</v>
      </c>
      <c r="D53" s="4"/>
      <c r="E53" s="4"/>
      <c r="F53" s="4"/>
      <c r="G53" s="4"/>
      <c r="H53" s="4"/>
      <c r="I53" s="4"/>
      <c r="J53" s="4">
        <v>63445.97</v>
      </c>
    </row>
    <row r="54" spans="1:10" x14ac:dyDescent="0.3">
      <c r="A54" s="2"/>
      <c r="B54" s="3" t="s">
        <v>178</v>
      </c>
      <c r="C54" s="4">
        <v>-3334.16</v>
      </c>
      <c r="D54" s="4"/>
      <c r="E54" s="4"/>
      <c r="F54" s="4"/>
      <c r="G54" s="4"/>
      <c r="H54" s="4"/>
      <c r="I54" s="4"/>
      <c r="J54" s="4">
        <v>-3334.16</v>
      </c>
    </row>
    <row r="55" spans="1:10" x14ac:dyDescent="0.3">
      <c r="A55" s="2" t="s">
        <v>953</v>
      </c>
      <c r="B55" s="3" t="s">
        <v>3</v>
      </c>
      <c r="C55" s="4">
        <v>58028.97</v>
      </c>
      <c r="D55" s="4"/>
      <c r="E55" s="4"/>
      <c r="F55" s="4"/>
      <c r="G55" s="4"/>
      <c r="H55" s="4"/>
      <c r="I55" s="4"/>
      <c r="J55" s="4">
        <v>58028.97</v>
      </c>
    </row>
    <row r="56" spans="1:10" x14ac:dyDescent="0.3">
      <c r="A56" s="2" t="s">
        <v>250</v>
      </c>
      <c r="B56" s="3" t="s">
        <v>28</v>
      </c>
      <c r="C56" s="4">
        <v>56057.3</v>
      </c>
      <c r="D56" s="4"/>
      <c r="E56" s="4"/>
      <c r="F56" s="4"/>
      <c r="G56" s="4"/>
      <c r="H56" s="4"/>
      <c r="I56" s="4"/>
      <c r="J56" s="4">
        <v>56057.3</v>
      </c>
    </row>
    <row r="57" spans="1:10" x14ac:dyDescent="0.3">
      <c r="A57" s="16" t="s">
        <v>1495</v>
      </c>
      <c r="B57" s="3" t="s">
        <v>650</v>
      </c>
      <c r="C57" s="4"/>
      <c r="D57" s="4"/>
      <c r="E57" s="4"/>
      <c r="F57" s="4"/>
      <c r="G57" s="4"/>
      <c r="H57" s="4">
        <v>27228</v>
      </c>
      <c r="I57" s="4"/>
      <c r="J57" s="4">
        <v>27228</v>
      </c>
    </row>
    <row r="58" spans="1:10" x14ac:dyDescent="0.3">
      <c r="A58" s="2"/>
      <c r="B58" s="3" t="s">
        <v>49</v>
      </c>
      <c r="C58" s="4"/>
      <c r="D58" s="4"/>
      <c r="E58" s="4"/>
      <c r="F58" s="4">
        <v>25113.13</v>
      </c>
      <c r="G58" s="4"/>
      <c r="H58" s="4"/>
      <c r="I58" s="4"/>
      <c r="J58" s="4">
        <v>25113.13</v>
      </c>
    </row>
    <row r="59" spans="1:10" x14ac:dyDescent="0.3">
      <c r="A59" s="2" t="s">
        <v>762</v>
      </c>
      <c r="B59" s="3" t="s">
        <v>222</v>
      </c>
      <c r="C59" s="4">
        <v>34265.49</v>
      </c>
      <c r="D59" s="4">
        <v>17039.66</v>
      </c>
      <c r="E59" s="4"/>
      <c r="F59" s="4"/>
      <c r="G59" s="4"/>
      <c r="H59" s="4"/>
      <c r="I59" s="4"/>
      <c r="J59" s="4">
        <v>51305.149999999994</v>
      </c>
    </row>
    <row r="60" spans="1:10" x14ac:dyDescent="0.3">
      <c r="A60" s="2" t="s">
        <v>1496</v>
      </c>
      <c r="B60" s="3" t="s">
        <v>28</v>
      </c>
      <c r="C60" s="4">
        <v>48865.78</v>
      </c>
      <c r="D60" s="4"/>
      <c r="E60" s="4"/>
      <c r="F60" s="4"/>
      <c r="G60" s="4"/>
      <c r="H60" s="4"/>
      <c r="I60" s="4"/>
      <c r="J60" s="4">
        <v>48865.78</v>
      </c>
    </row>
    <row r="61" spans="1:10" x14ac:dyDescent="0.3">
      <c r="A61" s="2" t="s">
        <v>165</v>
      </c>
      <c r="B61" s="3" t="s">
        <v>49</v>
      </c>
      <c r="C61" s="4"/>
      <c r="D61" s="4">
        <v>42983.39</v>
      </c>
      <c r="E61" s="4"/>
      <c r="F61" s="4"/>
      <c r="G61" s="4"/>
      <c r="H61" s="4"/>
      <c r="I61" s="4"/>
      <c r="J61" s="4">
        <v>42983.39</v>
      </c>
    </row>
    <row r="62" spans="1:10" x14ac:dyDescent="0.3">
      <c r="A62" s="2" t="s">
        <v>260</v>
      </c>
      <c r="B62" s="3" t="s">
        <v>3</v>
      </c>
      <c r="C62" s="4"/>
      <c r="D62" s="4"/>
      <c r="E62" s="4">
        <v>41351.81</v>
      </c>
      <c r="F62" s="4"/>
      <c r="G62" s="4"/>
      <c r="H62" s="4"/>
      <c r="I62" s="4"/>
      <c r="J62" s="4">
        <v>41351.81</v>
      </c>
    </row>
    <row r="63" spans="1:10" x14ac:dyDescent="0.3">
      <c r="A63" s="2" t="s">
        <v>643</v>
      </c>
      <c r="B63" s="3" t="s">
        <v>208</v>
      </c>
      <c r="C63" s="4">
        <v>34021.06</v>
      </c>
      <c r="D63" s="4"/>
      <c r="E63" s="4"/>
      <c r="F63" s="4"/>
      <c r="G63" s="4"/>
      <c r="H63" s="4"/>
      <c r="I63" s="4"/>
      <c r="J63" s="4">
        <v>34021.06</v>
      </c>
    </row>
    <row r="64" spans="1:10" x14ac:dyDescent="0.3">
      <c r="A64" s="2" t="s">
        <v>506</v>
      </c>
      <c r="B64" s="3" t="s">
        <v>3</v>
      </c>
      <c r="C64" s="4">
        <v>15143.79</v>
      </c>
      <c r="D64" s="4">
        <v>1002.47</v>
      </c>
      <c r="E64" s="4"/>
      <c r="F64" s="4">
        <v>15549.939999999999</v>
      </c>
      <c r="G64" s="4"/>
      <c r="H64" s="4"/>
      <c r="I64" s="4"/>
      <c r="J64" s="4">
        <v>31696.199999999997</v>
      </c>
    </row>
    <row r="65" spans="1:10" x14ac:dyDescent="0.3">
      <c r="A65" s="2" t="s">
        <v>793</v>
      </c>
      <c r="B65" s="3" t="s">
        <v>49</v>
      </c>
      <c r="C65" s="4">
        <v>31602.639999999999</v>
      </c>
      <c r="D65" s="4"/>
      <c r="E65" s="4"/>
      <c r="F65" s="4"/>
      <c r="G65" s="4"/>
      <c r="H65" s="4"/>
      <c r="I65" s="4"/>
      <c r="J65" s="4">
        <v>31602.639999999999</v>
      </c>
    </row>
    <row r="66" spans="1:10" x14ac:dyDescent="0.3">
      <c r="A66" s="2" t="s">
        <v>239</v>
      </c>
      <c r="B66" s="3" t="s">
        <v>173</v>
      </c>
      <c r="C66" s="4"/>
      <c r="D66" s="4">
        <v>29189.19</v>
      </c>
      <c r="E66" s="4">
        <v>2249.27</v>
      </c>
      <c r="F66" s="4"/>
      <c r="G66" s="4"/>
      <c r="H66" s="4"/>
      <c r="I66" s="4"/>
      <c r="J66" s="4">
        <v>31438.46</v>
      </c>
    </row>
    <row r="67" spans="1:10" x14ac:dyDescent="0.3">
      <c r="A67" s="2" t="s">
        <v>256</v>
      </c>
      <c r="B67" s="3" t="s">
        <v>5</v>
      </c>
      <c r="C67" s="4"/>
      <c r="D67" s="4"/>
      <c r="E67" s="4">
        <v>29225.199999999997</v>
      </c>
      <c r="F67" s="4"/>
      <c r="G67" s="4"/>
      <c r="H67" s="4"/>
      <c r="I67" s="4"/>
      <c r="J67" s="4">
        <v>29225.199999999997</v>
      </c>
    </row>
    <row r="68" spans="1:10" x14ac:dyDescent="0.3">
      <c r="A68" s="2" t="s">
        <v>669</v>
      </c>
      <c r="B68" s="3" t="s">
        <v>28</v>
      </c>
      <c r="C68" s="4">
        <v>29160.960000000003</v>
      </c>
      <c r="D68" s="4"/>
      <c r="E68" s="4"/>
      <c r="F68" s="4"/>
      <c r="G68" s="4"/>
      <c r="H68" s="4"/>
      <c r="I68" s="4"/>
      <c r="J68" s="4">
        <v>29160.960000000003</v>
      </c>
    </row>
    <row r="69" spans="1:10" x14ac:dyDescent="0.3">
      <c r="A69" s="2" t="s">
        <v>286</v>
      </c>
      <c r="B69" s="3" t="s">
        <v>3</v>
      </c>
      <c r="C69" s="4">
        <v>20415.440000000002</v>
      </c>
      <c r="D69" s="4"/>
      <c r="E69" s="4">
        <v>6258.62</v>
      </c>
      <c r="F69" s="4"/>
      <c r="G69" s="4"/>
      <c r="H69" s="4"/>
      <c r="I69" s="4"/>
      <c r="J69" s="4">
        <v>26674.06</v>
      </c>
    </row>
    <row r="70" spans="1:10" x14ac:dyDescent="0.3">
      <c r="A70" s="2" t="s">
        <v>818</v>
      </c>
      <c r="B70" s="3" t="s">
        <v>49</v>
      </c>
      <c r="C70" s="4"/>
      <c r="D70" s="4"/>
      <c r="E70" s="4"/>
      <c r="F70" s="4">
        <v>25891.86</v>
      </c>
      <c r="G70" s="4"/>
      <c r="H70" s="4"/>
      <c r="I70" s="4"/>
      <c r="J70" s="4">
        <v>25891.86</v>
      </c>
    </row>
    <row r="71" spans="1:10" x14ac:dyDescent="0.3">
      <c r="A71" s="2" t="s">
        <v>491</v>
      </c>
      <c r="B71" s="3" t="s">
        <v>28</v>
      </c>
      <c r="C71" s="4"/>
      <c r="D71" s="4">
        <v>23589.49</v>
      </c>
      <c r="E71" s="4"/>
      <c r="F71" s="4"/>
      <c r="G71" s="4"/>
      <c r="H71" s="4"/>
      <c r="I71" s="4"/>
      <c r="J71" s="4">
        <v>23589.49</v>
      </c>
    </row>
    <row r="72" spans="1:10" x14ac:dyDescent="0.3">
      <c r="A72" s="2" t="s">
        <v>1497</v>
      </c>
      <c r="B72" s="3" t="s">
        <v>222</v>
      </c>
      <c r="C72" s="4"/>
      <c r="D72" s="4"/>
      <c r="E72" s="4"/>
      <c r="F72" s="4"/>
      <c r="G72" s="4">
        <v>23358.75</v>
      </c>
      <c r="H72" s="4"/>
      <c r="I72" s="4"/>
      <c r="J72" s="4">
        <v>23358.75</v>
      </c>
    </row>
    <row r="73" spans="1:10" x14ac:dyDescent="0.3">
      <c r="A73" s="2" t="s">
        <v>244</v>
      </c>
      <c r="B73" s="3" t="s">
        <v>3</v>
      </c>
      <c r="C73" s="4">
        <v>22483.059999999998</v>
      </c>
      <c r="D73" s="4"/>
      <c r="E73" s="4"/>
      <c r="F73" s="4"/>
      <c r="G73" s="4"/>
      <c r="H73" s="4"/>
      <c r="I73" s="4"/>
      <c r="J73" s="4">
        <v>22483.059999999998</v>
      </c>
    </row>
    <row r="74" spans="1:10" x14ac:dyDescent="0.3">
      <c r="A74" s="2" t="s">
        <v>429</v>
      </c>
      <c r="B74" s="3" t="s">
        <v>28</v>
      </c>
      <c r="C74" s="4"/>
      <c r="D74" s="4"/>
      <c r="E74" s="4"/>
      <c r="F74" s="4"/>
      <c r="G74" s="4"/>
      <c r="H74" s="4">
        <v>19741.97</v>
      </c>
      <c r="I74" s="4"/>
      <c r="J74" s="4">
        <v>19741.97</v>
      </c>
    </row>
    <row r="75" spans="1:10" x14ac:dyDescent="0.3">
      <c r="A75" s="2" t="s">
        <v>978</v>
      </c>
      <c r="B75" s="3" t="s">
        <v>173</v>
      </c>
      <c r="C75" s="4"/>
      <c r="D75" s="4"/>
      <c r="E75" s="4"/>
      <c r="F75" s="4"/>
      <c r="G75" s="4">
        <v>19669.66</v>
      </c>
      <c r="H75" s="4"/>
      <c r="I75" s="4"/>
      <c r="J75" s="4">
        <v>19669.66</v>
      </c>
    </row>
    <row r="76" spans="1:10" x14ac:dyDescent="0.3">
      <c r="A76" s="2" t="s">
        <v>1018</v>
      </c>
      <c r="B76" s="3" t="s">
        <v>3</v>
      </c>
      <c r="C76" s="4"/>
      <c r="D76" s="4"/>
      <c r="E76" s="4"/>
      <c r="F76" s="4">
        <v>18152.259999999998</v>
      </c>
      <c r="G76" s="4"/>
      <c r="H76" s="4"/>
      <c r="I76" s="4"/>
      <c r="J76" s="4">
        <v>18152.259999999998</v>
      </c>
    </row>
    <row r="77" spans="1:10" x14ac:dyDescent="0.3">
      <c r="A77" s="2" t="s">
        <v>795</v>
      </c>
      <c r="B77" s="3" t="s">
        <v>49</v>
      </c>
      <c r="C77" s="4">
        <v>17919.240000000002</v>
      </c>
      <c r="D77" s="4"/>
      <c r="E77" s="4"/>
      <c r="F77" s="4"/>
      <c r="G77" s="4"/>
      <c r="H77" s="4"/>
      <c r="I77" s="4"/>
      <c r="J77" s="4">
        <v>17919.240000000002</v>
      </c>
    </row>
    <row r="78" spans="1:10" x14ac:dyDescent="0.3">
      <c r="A78" s="2" t="s">
        <v>456</v>
      </c>
      <c r="B78" s="3" t="s">
        <v>3</v>
      </c>
      <c r="C78" s="4"/>
      <c r="D78" s="4">
        <v>16575.760000000002</v>
      </c>
      <c r="E78" s="4"/>
      <c r="F78" s="4"/>
      <c r="G78" s="4"/>
      <c r="H78" s="4"/>
      <c r="I78" s="4"/>
      <c r="J78" s="4">
        <v>16575.760000000002</v>
      </c>
    </row>
    <row r="79" spans="1:10" x14ac:dyDescent="0.3">
      <c r="A79" s="2" t="s">
        <v>1044</v>
      </c>
      <c r="B79" s="3" t="s">
        <v>3</v>
      </c>
      <c r="C79" s="4">
        <v>15888.8</v>
      </c>
      <c r="D79" s="4"/>
      <c r="E79" s="4"/>
      <c r="F79" s="4"/>
      <c r="G79" s="4"/>
      <c r="H79" s="4"/>
      <c r="I79" s="4"/>
      <c r="J79" s="4">
        <v>15888.8</v>
      </c>
    </row>
    <row r="80" spans="1:10" x14ac:dyDescent="0.3">
      <c r="A80" s="16" t="s">
        <v>1121</v>
      </c>
      <c r="B80" s="3" t="s">
        <v>3</v>
      </c>
      <c r="C80" s="4"/>
      <c r="D80" s="4">
        <v>8076.3799999999992</v>
      </c>
      <c r="E80" s="4"/>
      <c r="F80" s="4"/>
      <c r="G80" s="4"/>
      <c r="H80" s="4"/>
      <c r="I80" s="4"/>
      <c r="J80" s="4">
        <v>8076.3799999999992</v>
      </c>
    </row>
    <row r="81" spans="1:10" x14ac:dyDescent="0.3">
      <c r="A81" s="2"/>
      <c r="B81" s="3" t="s">
        <v>173</v>
      </c>
      <c r="C81" s="4"/>
      <c r="D81" s="4">
        <v>7752.33</v>
      </c>
      <c r="E81" s="4"/>
      <c r="F81" s="4"/>
      <c r="G81" s="4"/>
      <c r="H81" s="4"/>
      <c r="I81" s="4"/>
      <c r="J81" s="4">
        <v>7752.33</v>
      </c>
    </row>
    <row r="82" spans="1:10" x14ac:dyDescent="0.3">
      <c r="A82" s="2" t="s">
        <v>664</v>
      </c>
      <c r="B82" s="3" t="s">
        <v>5</v>
      </c>
      <c r="C82" s="4">
        <v>14444.51</v>
      </c>
      <c r="D82" s="4"/>
      <c r="E82" s="4"/>
      <c r="F82" s="4"/>
      <c r="G82" s="4"/>
      <c r="H82" s="4"/>
      <c r="I82" s="4"/>
      <c r="J82" s="4">
        <v>14444.51</v>
      </c>
    </row>
    <row r="83" spans="1:10" x14ac:dyDescent="0.3">
      <c r="A83" s="2" t="s">
        <v>1450</v>
      </c>
      <c r="B83" s="3" t="s">
        <v>3</v>
      </c>
      <c r="C83" s="4"/>
      <c r="D83" s="4">
        <v>14221.75</v>
      </c>
      <c r="E83" s="4"/>
      <c r="F83" s="4"/>
      <c r="G83" s="4"/>
      <c r="H83" s="4"/>
      <c r="I83" s="4"/>
      <c r="J83" s="4">
        <v>14221.75</v>
      </c>
    </row>
    <row r="84" spans="1:10" x14ac:dyDescent="0.3">
      <c r="A84" s="2" t="s">
        <v>1498</v>
      </c>
      <c r="B84" s="3" t="s">
        <v>208</v>
      </c>
      <c r="C84" s="4"/>
      <c r="D84" s="4">
        <v>14206.17</v>
      </c>
      <c r="E84" s="4"/>
      <c r="F84" s="4"/>
      <c r="G84" s="4"/>
      <c r="H84" s="4"/>
      <c r="I84" s="4"/>
      <c r="J84" s="4">
        <v>14206.17</v>
      </c>
    </row>
    <row r="85" spans="1:10" x14ac:dyDescent="0.3">
      <c r="A85" s="2" t="s">
        <v>236</v>
      </c>
      <c r="B85" s="3" t="s">
        <v>3</v>
      </c>
      <c r="C85" s="4"/>
      <c r="D85" s="4"/>
      <c r="E85" s="4">
        <v>13852.239999999998</v>
      </c>
      <c r="F85" s="4"/>
      <c r="G85" s="4"/>
      <c r="H85" s="4"/>
      <c r="I85" s="4"/>
      <c r="J85" s="4">
        <v>13852.239999999998</v>
      </c>
    </row>
    <row r="86" spans="1:10" x14ac:dyDescent="0.3">
      <c r="A86" s="2" t="s">
        <v>858</v>
      </c>
      <c r="B86" s="3" t="s">
        <v>5</v>
      </c>
      <c r="C86" s="4">
        <v>13657.8</v>
      </c>
      <c r="D86" s="4"/>
      <c r="E86" s="4"/>
      <c r="F86" s="4"/>
      <c r="G86" s="4"/>
      <c r="H86" s="4"/>
      <c r="I86" s="4"/>
      <c r="J86" s="4">
        <v>13657.8</v>
      </c>
    </row>
    <row r="87" spans="1:10" x14ac:dyDescent="0.3">
      <c r="A87" s="2" t="s">
        <v>1241</v>
      </c>
      <c r="B87" s="3" t="s">
        <v>5</v>
      </c>
      <c r="C87" s="4">
        <v>13229.47</v>
      </c>
      <c r="D87" s="4"/>
      <c r="E87" s="4"/>
      <c r="F87" s="4"/>
      <c r="G87" s="4"/>
      <c r="H87" s="4"/>
      <c r="I87" s="4"/>
      <c r="J87" s="4">
        <v>13229.47</v>
      </c>
    </row>
    <row r="88" spans="1:10" x14ac:dyDescent="0.3">
      <c r="A88" s="2" t="s">
        <v>789</v>
      </c>
      <c r="B88" s="3" t="s">
        <v>15</v>
      </c>
      <c r="C88" s="4"/>
      <c r="D88" s="4"/>
      <c r="E88" s="4"/>
      <c r="F88" s="4"/>
      <c r="G88" s="4">
        <v>12568.029999999999</v>
      </c>
      <c r="H88" s="4"/>
      <c r="I88" s="4"/>
      <c r="J88" s="4">
        <v>12568.029999999999</v>
      </c>
    </row>
    <row r="89" spans="1:10" x14ac:dyDescent="0.3">
      <c r="A89" s="2" t="s">
        <v>248</v>
      </c>
      <c r="B89" s="3" t="s">
        <v>3</v>
      </c>
      <c r="C89" s="4"/>
      <c r="D89" s="4"/>
      <c r="E89" s="4">
        <v>12405.210000000001</v>
      </c>
      <c r="F89" s="4"/>
      <c r="G89" s="4"/>
      <c r="H89" s="4"/>
      <c r="I89" s="4"/>
      <c r="J89" s="4">
        <v>12405.210000000001</v>
      </c>
    </row>
    <row r="90" spans="1:10" x14ac:dyDescent="0.3">
      <c r="A90" s="2" t="s">
        <v>7</v>
      </c>
      <c r="B90" s="3" t="s">
        <v>8</v>
      </c>
      <c r="C90" s="4"/>
      <c r="D90" s="4"/>
      <c r="E90" s="4"/>
      <c r="F90" s="4"/>
      <c r="G90" s="4"/>
      <c r="H90" s="4">
        <v>8966.2200000000012</v>
      </c>
      <c r="I90" s="4">
        <v>3301.46</v>
      </c>
      <c r="J90" s="4">
        <v>12267.68</v>
      </c>
    </row>
    <row r="91" spans="1:10" x14ac:dyDescent="0.3">
      <c r="A91" s="2" t="s">
        <v>1499</v>
      </c>
      <c r="B91" s="3" t="s">
        <v>28</v>
      </c>
      <c r="C91" s="4"/>
      <c r="D91" s="4"/>
      <c r="E91" s="4"/>
      <c r="F91" s="4">
        <v>11343.93</v>
      </c>
      <c r="G91" s="4"/>
      <c r="H91" s="4"/>
      <c r="I91" s="4"/>
      <c r="J91" s="4">
        <v>11343.93</v>
      </c>
    </row>
    <row r="92" spans="1:10" x14ac:dyDescent="0.3">
      <c r="A92" s="2" t="s">
        <v>1016</v>
      </c>
      <c r="B92" s="3" t="s">
        <v>5</v>
      </c>
      <c r="C92" s="4"/>
      <c r="D92" s="4">
        <v>11210.06</v>
      </c>
      <c r="E92" s="4"/>
      <c r="F92" s="4"/>
      <c r="G92" s="4"/>
      <c r="H92" s="4"/>
      <c r="I92" s="4"/>
      <c r="J92" s="4">
        <v>11210.06</v>
      </c>
    </row>
    <row r="93" spans="1:10" x14ac:dyDescent="0.3">
      <c r="A93" s="2" t="s">
        <v>929</v>
      </c>
      <c r="B93" s="3" t="s">
        <v>5</v>
      </c>
      <c r="C93" s="4">
        <v>10425.91</v>
      </c>
      <c r="D93" s="4"/>
      <c r="E93" s="4"/>
      <c r="F93" s="4"/>
      <c r="G93" s="4"/>
      <c r="H93" s="4"/>
      <c r="I93" s="4"/>
      <c r="J93" s="4">
        <v>10425.91</v>
      </c>
    </row>
    <row r="94" spans="1:10" x14ac:dyDescent="0.3">
      <c r="A94" s="2" t="s">
        <v>1056</v>
      </c>
      <c r="B94" s="3" t="s">
        <v>5</v>
      </c>
      <c r="C94" s="4">
        <v>9274.4500000000007</v>
      </c>
      <c r="D94" s="4"/>
      <c r="E94" s="4"/>
      <c r="F94" s="4"/>
      <c r="G94" s="4"/>
      <c r="H94" s="4"/>
      <c r="I94" s="4"/>
      <c r="J94" s="4">
        <v>9274.4500000000007</v>
      </c>
    </row>
    <row r="95" spans="1:10" x14ac:dyDescent="0.3">
      <c r="A95" s="2" t="s">
        <v>1349</v>
      </c>
      <c r="B95" s="3" t="s">
        <v>68</v>
      </c>
      <c r="C95" s="4"/>
      <c r="D95" s="4"/>
      <c r="E95" s="4"/>
      <c r="F95" s="4"/>
      <c r="G95" s="4"/>
      <c r="H95" s="4"/>
      <c r="I95" s="4">
        <v>7716.48</v>
      </c>
      <c r="J95" s="4">
        <v>7716.48</v>
      </c>
    </row>
    <row r="96" spans="1:10" x14ac:dyDescent="0.3">
      <c r="A96" s="2" t="s">
        <v>918</v>
      </c>
      <c r="B96" s="3" t="s">
        <v>8</v>
      </c>
      <c r="C96" s="4"/>
      <c r="D96" s="4"/>
      <c r="E96" s="4">
        <v>7052.91</v>
      </c>
      <c r="F96" s="4"/>
      <c r="G96" s="4"/>
      <c r="H96" s="4"/>
      <c r="I96" s="4"/>
      <c r="J96" s="4">
        <v>7052.91</v>
      </c>
    </row>
    <row r="97" spans="1:10" x14ac:dyDescent="0.3">
      <c r="A97" s="2" t="s">
        <v>1227</v>
      </c>
      <c r="B97" s="3" t="s">
        <v>15</v>
      </c>
      <c r="C97" s="4"/>
      <c r="D97" s="4"/>
      <c r="E97" s="4"/>
      <c r="F97" s="4"/>
      <c r="G97" s="4"/>
      <c r="H97" s="4">
        <v>6889.1100000000006</v>
      </c>
      <c r="I97" s="4"/>
      <c r="J97" s="4">
        <v>6889.1100000000006</v>
      </c>
    </row>
    <row r="98" spans="1:10" x14ac:dyDescent="0.3">
      <c r="A98" s="2" t="s">
        <v>1310</v>
      </c>
      <c r="B98" s="3" t="s">
        <v>49</v>
      </c>
      <c r="C98" s="4">
        <v>6669.57</v>
      </c>
      <c r="D98" s="4"/>
      <c r="E98" s="4"/>
      <c r="F98" s="4"/>
      <c r="G98" s="4"/>
      <c r="H98" s="4"/>
      <c r="I98" s="4"/>
      <c r="J98" s="4">
        <v>6669.57</v>
      </c>
    </row>
    <row r="99" spans="1:10" x14ac:dyDescent="0.3">
      <c r="A99" s="2" t="s">
        <v>105</v>
      </c>
      <c r="B99" s="3" t="s">
        <v>15</v>
      </c>
      <c r="C99" s="4"/>
      <c r="D99" s="4">
        <v>6651.2500000000009</v>
      </c>
      <c r="E99" s="4"/>
      <c r="F99" s="4"/>
      <c r="G99" s="4"/>
      <c r="H99" s="4"/>
      <c r="I99" s="4"/>
      <c r="J99" s="4">
        <v>6651.2500000000009</v>
      </c>
    </row>
    <row r="100" spans="1:10" x14ac:dyDescent="0.3">
      <c r="A100" s="2" t="s">
        <v>1088</v>
      </c>
      <c r="B100" s="3" t="s">
        <v>5</v>
      </c>
      <c r="C100" s="4"/>
      <c r="D100" s="4"/>
      <c r="E100" s="4"/>
      <c r="F100" s="4"/>
      <c r="G100" s="4">
        <v>5822.14</v>
      </c>
      <c r="H100" s="4"/>
      <c r="I100" s="4"/>
      <c r="J100" s="4">
        <v>5822.14</v>
      </c>
    </row>
    <row r="101" spans="1:10" x14ac:dyDescent="0.3">
      <c r="A101" s="2" t="s">
        <v>117</v>
      </c>
      <c r="B101" s="3" t="s">
        <v>127</v>
      </c>
      <c r="C101" s="4"/>
      <c r="D101" s="4"/>
      <c r="E101" s="4">
        <v>5246.1299999999992</v>
      </c>
      <c r="F101" s="4"/>
      <c r="G101" s="4"/>
      <c r="H101" s="4"/>
      <c r="I101" s="4"/>
      <c r="J101" s="4">
        <v>5246.1299999999992</v>
      </c>
    </row>
    <row r="102" spans="1:10" x14ac:dyDescent="0.3">
      <c r="A102" s="2" t="s">
        <v>1500</v>
      </c>
      <c r="B102" s="3" t="s">
        <v>5</v>
      </c>
      <c r="C102" s="4"/>
      <c r="D102" s="4">
        <v>4979.5199999999995</v>
      </c>
      <c r="E102" s="4"/>
      <c r="F102" s="4"/>
      <c r="G102" s="4"/>
      <c r="H102" s="4"/>
      <c r="I102" s="4"/>
      <c r="J102" s="4">
        <v>4979.5199999999995</v>
      </c>
    </row>
    <row r="103" spans="1:10" x14ac:dyDescent="0.3">
      <c r="A103" s="2" t="s">
        <v>941</v>
      </c>
      <c r="B103" s="3" t="s">
        <v>5</v>
      </c>
      <c r="C103" s="4"/>
      <c r="D103" s="4">
        <v>4978.8899999999994</v>
      </c>
      <c r="E103" s="4"/>
      <c r="F103" s="4"/>
      <c r="G103" s="4"/>
      <c r="H103" s="4"/>
      <c r="I103" s="4"/>
      <c r="J103" s="4">
        <v>4978.8899999999994</v>
      </c>
    </row>
    <row r="104" spans="1:10" x14ac:dyDescent="0.3">
      <c r="A104" s="2" t="s">
        <v>290</v>
      </c>
      <c r="B104" s="3" t="s">
        <v>173</v>
      </c>
      <c r="C104" s="4"/>
      <c r="D104" s="4"/>
      <c r="E104" s="4"/>
      <c r="F104" s="4">
        <v>4886.3999999999996</v>
      </c>
      <c r="G104" s="4"/>
      <c r="H104" s="4"/>
      <c r="I104" s="4"/>
      <c r="J104" s="4">
        <v>4886.3999999999996</v>
      </c>
    </row>
    <row r="105" spans="1:10" x14ac:dyDescent="0.3">
      <c r="A105" s="2" t="s">
        <v>1501</v>
      </c>
      <c r="B105" s="3" t="s">
        <v>49</v>
      </c>
      <c r="C105" s="4">
        <v>4443.07</v>
      </c>
      <c r="D105" s="4"/>
      <c r="E105" s="4"/>
      <c r="F105" s="4"/>
      <c r="G105" s="4"/>
      <c r="H105" s="4"/>
      <c r="I105" s="4"/>
      <c r="J105" s="4">
        <v>4443.07</v>
      </c>
    </row>
    <row r="106" spans="1:10" x14ac:dyDescent="0.3">
      <c r="A106" s="2" t="s">
        <v>268</v>
      </c>
      <c r="B106" s="3" t="s">
        <v>5</v>
      </c>
      <c r="C106" s="4">
        <v>3675.7999999999993</v>
      </c>
      <c r="D106" s="4"/>
      <c r="E106" s="4"/>
      <c r="F106" s="4"/>
      <c r="G106" s="4"/>
      <c r="H106" s="4"/>
      <c r="I106" s="4"/>
      <c r="J106" s="4">
        <v>3675.7999999999993</v>
      </c>
    </row>
    <row r="107" spans="1:10" x14ac:dyDescent="0.3">
      <c r="A107" s="2" t="s">
        <v>389</v>
      </c>
      <c r="B107" s="3" t="s">
        <v>5</v>
      </c>
      <c r="C107" s="4">
        <v>3202.88</v>
      </c>
      <c r="D107" s="4"/>
      <c r="E107" s="4"/>
      <c r="F107" s="4"/>
      <c r="G107" s="4"/>
      <c r="H107" s="4"/>
      <c r="I107" s="4"/>
      <c r="J107" s="4">
        <v>3202.88</v>
      </c>
    </row>
    <row r="108" spans="1:10" x14ac:dyDescent="0.3">
      <c r="A108" s="2" t="s">
        <v>1502</v>
      </c>
      <c r="B108" s="3" t="s">
        <v>28</v>
      </c>
      <c r="C108" s="4">
        <v>3119.9399999999996</v>
      </c>
      <c r="D108" s="4"/>
      <c r="E108" s="4"/>
      <c r="F108" s="4"/>
      <c r="G108" s="4"/>
      <c r="H108" s="4"/>
      <c r="I108" s="4"/>
      <c r="J108" s="4">
        <v>3119.9399999999996</v>
      </c>
    </row>
    <row r="109" spans="1:10" x14ac:dyDescent="0.3">
      <c r="A109" s="2" t="s">
        <v>59</v>
      </c>
      <c r="B109" s="3" t="s">
        <v>3</v>
      </c>
      <c r="C109" s="4"/>
      <c r="D109" s="4"/>
      <c r="E109" s="4">
        <v>3038.1</v>
      </c>
      <c r="F109" s="4"/>
      <c r="G109" s="4"/>
      <c r="H109" s="4"/>
      <c r="I109" s="4"/>
      <c r="J109" s="4">
        <v>3038.1</v>
      </c>
    </row>
    <row r="110" spans="1:10" x14ac:dyDescent="0.3">
      <c r="A110" s="2" t="s">
        <v>921</v>
      </c>
      <c r="B110" s="3" t="s">
        <v>8</v>
      </c>
      <c r="C110" s="4"/>
      <c r="D110" s="4"/>
      <c r="E110" s="4">
        <v>2703.79</v>
      </c>
      <c r="F110" s="4"/>
      <c r="G110" s="4"/>
      <c r="H110" s="4"/>
      <c r="I110" s="4"/>
      <c r="J110" s="4">
        <v>2703.79</v>
      </c>
    </row>
    <row r="111" spans="1:10" x14ac:dyDescent="0.3">
      <c r="A111" s="2" t="s">
        <v>186</v>
      </c>
      <c r="B111" s="3" t="s">
        <v>3</v>
      </c>
      <c r="C111" s="4">
        <v>2612.2200000000003</v>
      </c>
      <c r="D111" s="4"/>
      <c r="E111" s="4"/>
      <c r="F111" s="4"/>
      <c r="G111" s="4"/>
      <c r="H111" s="4"/>
      <c r="I111" s="4"/>
      <c r="J111" s="4">
        <v>2612.2200000000003</v>
      </c>
    </row>
    <row r="112" spans="1:10" x14ac:dyDescent="0.3">
      <c r="A112" s="2" t="s">
        <v>1503</v>
      </c>
      <c r="B112" s="3" t="s">
        <v>5</v>
      </c>
      <c r="C112" s="4">
        <v>2380.48</v>
      </c>
      <c r="D112" s="4"/>
      <c r="E112" s="4"/>
      <c r="F112" s="4"/>
      <c r="G112" s="4"/>
      <c r="H112" s="4"/>
      <c r="I112" s="4"/>
      <c r="J112" s="4">
        <v>2380.48</v>
      </c>
    </row>
    <row r="113" spans="1:10" x14ac:dyDescent="0.3">
      <c r="A113" s="2" t="s">
        <v>1325</v>
      </c>
      <c r="B113" s="3" t="s">
        <v>5</v>
      </c>
      <c r="C113" s="4">
        <v>2228.12</v>
      </c>
      <c r="D113" s="4"/>
      <c r="E113" s="4"/>
      <c r="F113" s="4"/>
      <c r="G113" s="4"/>
      <c r="H113" s="4"/>
      <c r="I113" s="4"/>
      <c r="J113" s="4">
        <v>2228.12</v>
      </c>
    </row>
    <row r="114" spans="1:10" x14ac:dyDescent="0.3">
      <c r="A114" s="2" t="s">
        <v>460</v>
      </c>
      <c r="B114" s="3" t="s">
        <v>127</v>
      </c>
      <c r="C114" s="4">
        <v>2057.3000000000002</v>
      </c>
      <c r="D114" s="4"/>
      <c r="E114" s="4"/>
      <c r="F114" s="4"/>
      <c r="G114" s="4"/>
      <c r="H114" s="4"/>
      <c r="I114" s="4"/>
      <c r="J114" s="4">
        <v>2057.3000000000002</v>
      </c>
    </row>
    <row r="115" spans="1:10" x14ac:dyDescent="0.3">
      <c r="A115" s="2" t="s">
        <v>552</v>
      </c>
      <c r="B115" s="3" t="s">
        <v>522</v>
      </c>
      <c r="C115" s="4"/>
      <c r="D115" s="4">
        <v>1597.4499999999998</v>
      </c>
      <c r="E115" s="4"/>
      <c r="F115" s="4"/>
      <c r="G115" s="4"/>
      <c r="H115" s="4"/>
      <c r="I115" s="4"/>
      <c r="J115" s="4">
        <v>1597.4499999999998</v>
      </c>
    </row>
    <row r="116" spans="1:10" x14ac:dyDescent="0.3">
      <c r="A116" s="2" t="s">
        <v>1504</v>
      </c>
      <c r="B116" s="3" t="s">
        <v>28</v>
      </c>
      <c r="C116" s="4">
        <v>1585.92</v>
      </c>
      <c r="D116" s="4"/>
      <c r="E116" s="4"/>
      <c r="F116" s="4"/>
      <c r="G116" s="4"/>
      <c r="H116" s="4"/>
      <c r="I116" s="4"/>
      <c r="J116" s="4">
        <v>1585.92</v>
      </c>
    </row>
    <row r="117" spans="1:10" x14ac:dyDescent="0.3">
      <c r="A117" s="2" t="s">
        <v>137</v>
      </c>
      <c r="B117" s="3" t="s">
        <v>8</v>
      </c>
      <c r="C117" s="4"/>
      <c r="D117" s="4"/>
      <c r="E117" s="4"/>
      <c r="F117" s="4"/>
      <c r="G117" s="4"/>
      <c r="H117" s="4">
        <v>1222.22</v>
      </c>
      <c r="I117" s="4"/>
      <c r="J117" s="4">
        <v>1222.22</v>
      </c>
    </row>
    <row r="118" spans="1:10" x14ac:dyDescent="0.3">
      <c r="A118" s="2" t="s">
        <v>1228</v>
      </c>
      <c r="B118" s="3" t="s">
        <v>5</v>
      </c>
      <c r="C118" s="4">
        <v>1159.54</v>
      </c>
      <c r="D118" s="4"/>
      <c r="E118" s="4"/>
      <c r="F118" s="4"/>
      <c r="G118" s="4"/>
      <c r="H118" s="4"/>
      <c r="I118" s="4"/>
      <c r="J118" s="4">
        <v>1159.54</v>
      </c>
    </row>
    <row r="119" spans="1:10" x14ac:dyDescent="0.3">
      <c r="A119" s="2" t="s">
        <v>1505</v>
      </c>
      <c r="B119" s="3" t="s">
        <v>222</v>
      </c>
      <c r="C119" s="4"/>
      <c r="D119" s="4"/>
      <c r="E119" s="4">
        <v>1112.0999999999999</v>
      </c>
      <c r="F119" s="4"/>
      <c r="G119" s="4"/>
      <c r="H119" s="4"/>
      <c r="I119" s="4"/>
      <c r="J119" s="4">
        <v>1112.0999999999999</v>
      </c>
    </row>
    <row r="120" spans="1:10" x14ac:dyDescent="0.3">
      <c r="A120" s="2" t="s">
        <v>741</v>
      </c>
      <c r="B120" s="3" t="s">
        <v>5</v>
      </c>
      <c r="C120" s="4">
        <v>1091.0899999999999</v>
      </c>
      <c r="D120" s="4"/>
      <c r="E120" s="4"/>
      <c r="F120" s="4"/>
      <c r="G120" s="4"/>
      <c r="H120" s="4"/>
      <c r="I120" s="4"/>
      <c r="J120" s="4">
        <v>1091.0899999999999</v>
      </c>
    </row>
    <row r="121" spans="1:10" x14ac:dyDescent="0.3">
      <c r="A121" s="2" t="s">
        <v>1506</v>
      </c>
      <c r="B121" s="3" t="s">
        <v>5</v>
      </c>
      <c r="C121" s="4">
        <v>1080.69</v>
      </c>
      <c r="D121" s="4"/>
      <c r="E121" s="4"/>
      <c r="F121" s="4"/>
      <c r="G121" s="4"/>
      <c r="H121" s="4"/>
      <c r="I121" s="4"/>
      <c r="J121" s="4">
        <v>1080.69</v>
      </c>
    </row>
    <row r="122" spans="1:10" x14ac:dyDescent="0.3">
      <c r="A122" s="2" t="s">
        <v>799</v>
      </c>
      <c r="B122" s="3" t="s">
        <v>49</v>
      </c>
      <c r="C122" s="4">
        <v>1041.6000000000001</v>
      </c>
      <c r="D122" s="4"/>
      <c r="E122" s="4"/>
      <c r="F122" s="4"/>
      <c r="G122" s="4"/>
      <c r="H122" s="4"/>
      <c r="I122" s="4"/>
      <c r="J122" s="4">
        <v>1041.6000000000001</v>
      </c>
    </row>
    <row r="123" spans="1:10" x14ac:dyDescent="0.3">
      <c r="A123" s="2" t="s">
        <v>1507</v>
      </c>
      <c r="B123" s="3" t="s">
        <v>5</v>
      </c>
      <c r="C123" s="4"/>
      <c r="D123" s="4">
        <v>895.2399999999999</v>
      </c>
      <c r="E123" s="4"/>
      <c r="F123" s="4"/>
      <c r="G123" s="4"/>
      <c r="H123" s="4"/>
      <c r="I123" s="4"/>
      <c r="J123" s="4">
        <v>895.2399999999999</v>
      </c>
    </row>
    <row r="124" spans="1:10" x14ac:dyDescent="0.3">
      <c r="A124" s="2" t="s">
        <v>703</v>
      </c>
      <c r="B124" s="3" t="s">
        <v>208</v>
      </c>
      <c r="C124" s="4">
        <v>714.98</v>
      </c>
      <c r="D124" s="4"/>
      <c r="E124" s="4"/>
      <c r="F124" s="4"/>
      <c r="G124" s="4"/>
      <c r="H124" s="4"/>
      <c r="I124" s="4"/>
      <c r="J124" s="4">
        <v>714.98</v>
      </c>
    </row>
    <row r="125" spans="1:10" x14ac:dyDescent="0.3">
      <c r="A125" s="2" t="s">
        <v>1508</v>
      </c>
      <c r="B125" s="3" t="s">
        <v>3</v>
      </c>
      <c r="C125" s="4"/>
      <c r="D125" s="4"/>
      <c r="E125" s="4"/>
      <c r="F125" s="4"/>
      <c r="G125" s="4"/>
      <c r="H125" s="4">
        <v>669.82</v>
      </c>
      <c r="I125" s="4"/>
      <c r="J125" s="4">
        <v>669.82</v>
      </c>
    </row>
    <row r="126" spans="1:10" x14ac:dyDescent="0.3">
      <c r="A126" s="2" t="s">
        <v>1509</v>
      </c>
      <c r="B126" s="3" t="s">
        <v>5</v>
      </c>
      <c r="C126" s="4">
        <v>1.3499999999999943</v>
      </c>
      <c r="D126" s="4">
        <v>570.08000000000004</v>
      </c>
      <c r="E126" s="4"/>
      <c r="F126" s="4"/>
      <c r="G126" s="4"/>
      <c r="H126" s="4"/>
      <c r="I126" s="4"/>
      <c r="J126" s="4">
        <v>571.43000000000006</v>
      </c>
    </row>
    <row r="127" spans="1:10" x14ac:dyDescent="0.3">
      <c r="A127" s="2" t="s">
        <v>1510</v>
      </c>
      <c r="B127" s="3" t="s">
        <v>49</v>
      </c>
      <c r="C127" s="4"/>
      <c r="D127" s="4">
        <v>522</v>
      </c>
      <c r="E127" s="4"/>
      <c r="F127" s="4"/>
      <c r="G127" s="4"/>
      <c r="H127" s="4"/>
      <c r="I127" s="4"/>
      <c r="J127" s="4">
        <v>522</v>
      </c>
    </row>
    <row r="128" spans="1:10" x14ac:dyDescent="0.3">
      <c r="A128" s="2" t="s">
        <v>25</v>
      </c>
      <c r="B128" s="3" t="s">
        <v>49</v>
      </c>
      <c r="C128" s="4">
        <v>512.82000000000005</v>
      </c>
      <c r="D128" s="4"/>
      <c r="E128" s="4"/>
      <c r="F128" s="4"/>
      <c r="G128" s="4"/>
      <c r="H128" s="4"/>
      <c r="I128" s="4"/>
      <c r="J128" s="4">
        <v>512.82000000000005</v>
      </c>
    </row>
    <row r="129" spans="1:10" x14ac:dyDescent="0.3">
      <c r="A129" s="2" t="s">
        <v>649</v>
      </c>
      <c r="B129" s="3" t="s">
        <v>208</v>
      </c>
      <c r="C129" s="4"/>
      <c r="D129" s="4"/>
      <c r="E129" s="4">
        <v>450.11</v>
      </c>
      <c r="F129" s="4"/>
      <c r="G129" s="4"/>
      <c r="H129" s="4"/>
      <c r="I129" s="4"/>
      <c r="J129" s="4">
        <v>450.11</v>
      </c>
    </row>
    <row r="130" spans="1:10" x14ac:dyDescent="0.3">
      <c r="A130" s="2" t="s">
        <v>1212</v>
      </c>
      <c r="B130" s="3" t="s">
        <v>3</v>
      </c>
      <c r="C130" s="4">
        <v>343.79</v>
      </c>
      <c r="D130" s="4"/>
      <c r="E130" s="4"/>
      <c r="F130" s="4"/>
      <c r="G130" s="4"/>
      <c r="H130" s="4"/>
      <c r="I130" s="4"/>
      <c r="J130" s="4">
        <v>343.79</v>
      </c>
    </row>
    <row r="131" spans="1:10" x14ac:dyDescent="0.3">
      <c r="A131" s="2" t="s">
        <v>931</v>
      </c>
      <c r="B131" s="3" t="s">
        <v>5</v>
      </c>
      <c r="C131" s="4">
        <v>164.85</v>
      </c>
      <c r="D131" s="4"/>
      <c r="E131" s="4"/>
      <c r="F131" s="4"/>
      <c r="G131" s="4"/>
      <c r="H131" s="4"/>
      <c r="I131" s="4"/>
      <c r="J131" s="4">
        <v>164.85</v>
      </c>
    </row>
    <row r="132" spans="1:10" x14ac:dyDescent="0.3">
      <c r="A132" s="2" t="s">
        <v>1511</v>
      </c>
      <c r="B132" s="3" t="s">
        <v>5</v>
      </c>
      <c r="C132" s="4"/>
      <c r="D132" s="4"/>
      <c r="E132" s="4"/>
      <c r="F132" s="4"/>
      <c r="G132" s="4"/>
      <c r="H132" s="4">
        <v>163.76999999999998</v>
      </c>
      <c r="I132" s="4"/>
      <c r="J132" s="4">
        <v>163.76999999999998</v>
      </c>
    </row>
    <row r="133" spans="1:10" x14ac:dyDescent="0.3">
      <c r="A133" s="16" t="s">
        <v>1512</v>
      </c>
      <c r="B133" s="3" t="s">
        <v>173</v>
      </c>
      <c r="C133" s="4">
        <v>5.27</v>
      </c>
      <c r="D133" s="4"/>
      <c r="E133" s="4"/>
      <c r="F133" s="4"/>
      <c r="G133" s="4"/>
      <c r="H133" s="4"/>
      <c r="I133" s="4"/>
      <c r="J133" s="4">
        <v>5.27</v>
      </c>
    </row>
    <row r="134" spans="1:10" x14ac:dyDescent="0.3">
      <c r="A134" s="2"/>
      <c r="B134" s="3" t="s">
        <v>178</v>
      </c>
      <c r="C134" s="4">
        <v>-5.27</v>
      </c>
      <c r="D134" s="4"/>
      <c r="E134" s="4"/>
      <c r="F134" s="4"/>
      <c r="G134" s="4"/>
      <c r="H134" s="4"/>
      <c r="I134" s="4"/>
      <c r="J134" s="4">
        <v>-5.27</v>
      </c>
    </row>
    <row r="135" spans="1:10" x14ac:dyDescent="0.3">
      <c r="A135" s="2" t="s">
        <v>305</v>
      </c>
      <c r="B135" s="3" t="s">
        <v>222</v>
      </c>
      <c r="C135" s="4"/>
      <c r="D135" s="4"/>
      <c r="E135" s="4"/>
      <c r="F135" s="4">
        <v>23358.75</v>
      </c>
      <c r="G135" s="4">
        <v>-23358.75</v>
      </c>
      <c r="H135" s="4"/>
      <c r="I135" s="4"/>
      <c r="J135" s="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3C573-CA86-427B-8C68-2BEDB49F26EF}">
  <dimension ref="A3:J85"/>
  <sheetViews>
    <sheetView showGridLines="0" workbookViewId="0"/>
  </sheetViews>
  <sheetFormatPr baseColWidth="10" defaultRowHeight="14.4" x14ac:dyDescent="0.3"/>
  <cols>
    <col min="1" max="1" width="71" bestFit="1" customWidth="1"/>
    <col min="2" max="2" width="16.33203125" bestFit="1" customWidth="1"/>
    <col min="3" max="10" width="14.109375" customWidth="1"/>
  </cols>
  <sheetData>
    <row r="3" spans="1:10" x14ac:dyDescent="0.3">
      <c r="A3" s="14" t="s">
        <v>1540</v>
      </c>
      <c r="B3" s="12"/>
      <c r="C3" s="13">
        <f>SUM(C5:C699)</f>
        <v>583203.95000000007</v>
      </c>
      <c r="D3" s="13">
        <f>SUM(D5:D699)</f>
        <v>2762586.37</v>
      </c>
      <c r="E3" s="13">
        <f>SUM(E5:E699)</f>
        <v>9948239.6500000022</v>
      </c>
      <c r="F3" s="13">
        <f>SUM(F5:F699)</f>
        <v>5871589.0899999999</v>
      </c>
      <c r="G3" s="13">
        <f t="shared" ref="G3:J3" si="0">SUM(G5:G699)</f>
        <v>12063453.909999998</v>
      </c>
      <c r="H3" s="13">
        <f t="shared" si="0"/>
        <v>4344431.5200000005</v>
      </c>
      <c r="I3" s="13">
        <f t="shared" si="0"/>
        <v>1962754.2700000003</v>
      </c>
      <c r="J3" s="13">
        <f t="shared" si="0"/>
        <v>37536258.759999983</v>
      </c>
    </row>
    <row r="4" spans="1:10" x14ac:dyDescent="0.3">
      <c r="A4" s="1" t="s">
        <v>0</v>
      </c>
      <c r="B4" s="1" t="s">
        <v>1</v>
      </c>
      <c r="C4" s="1">
        <v>2019</v>
      </c>
      <c r="D4" s="1">
        <v>2020</v>
      </c>
      <c r="E4" s="1">
        <v>2021</v>
      </c>
      <c r="F4" s="1">
        <v>2022</v>
      </c>
      <c r="G4" s="1">
        <v>2023</v>
      </c>
      <c r="H4" s="1">
        <v>2024</v>
      </c>
      <c r="I4" s="1">
        <v>2025</v>
      </c>
      <c r="J4" s="1" t="s">
        <v>53</v>
      </c>
    </row>
    <row r="5" spans="1:10" x14ac:dyDescent="0.3">
      <c r="A5" s="16" t="s">
        <v>305</v>
      </c>
      <c r="B5" s="3" t="s">
        <v>3</v>
      </c>
      <c r="C5" s="4"/>
      <c r="D5" s="4">
        <v>1022.79</v>
      </c>
      <c r="E5" s="4"/>
      <c r="F5" s="4"/>
      <c r="G5" s="4"/>
      <c r="H5" s="4"/>
      <c r="I5" s="4"/>
      <c r="J5" s="4">
        <v>1022.79</v>
      </c>
    </row>
    <row r="6" spans="1:10" x14ac:dyDescent="0.3">
      <c r="A6" s="16"/>
      <c r="B6" s="3" t="s">
        <v>222</v>
      </c>
      <c r="C6" s="4">
        <v>49331.89</v>
      </c>
      <c r="D6" s="4">
        <v>11612.57</v>
      </c>
      <c r="E6" s="4">
        <v>3588087.9099999988</v>
      </c>
      <c r="F6" s="4">
        <v>848975.43</v>
      </c>
      <c r="G6" s="4"/>
      <c r="H6" s="4"/>
      <c r="I6" s="4"/>
      <c r="J6" s="4">
        <v>4498007.7999999989</v>
      </c>
    </row>
    <row r="7" spans="1:10" x14ac:dyDescent="0.3">
      <c r="A7" s="16"/>
      <c r="B7" s="3" t="s">
        <v>648</v>
      </c>
      <c r="C7" s="4"/>
      <c r="D7" s="4"/>
      <c r="E7" s="4"/>
      <c r="F7" s="4">
        <v>1289940.3499999996</v>
      </c>
      <c r="G7" s="4"/>
      <c r="H7" s="4"/>
      <c r="I7" s="4"/>
      <c r="J7" s="4">
        <v>1289940.3499999996</v>
      </c>
    </row>
    <row r="8" spans="1:10" x14ac:dyDescent="0.3">
      <c r="A8" s="2"/>
      <c r="B8" s="3" t="s">
        <v>28</v>
      </c>
      <c r="C8" s="4"/>
      <c r="D8" s="4">
        <v>26384.65</v>
      </c>
      <c r="E8" s="4"/>
      <c r="F8" s="4"/>
      <c r="G8" s="4"/>
      <c r="H8" s="4"/>
      <c r="I8" s="4"/>
      <c r="J8" s="4">
        <v>26384.65</v>
      </c>
    </row>
    <row r="9" spans="1:10" x14ac:dyDescent="0.3">
      <c r="A9" s="16" t="s">
        <v>1514</v>
      </c>
      <c r="B9" s="3" t="s">
        <v>222</v>
      </c>
      <c r="C9" s="4"/>
      <c r="D9" s="4"/>
      <c r="E9" s="4">
        <v>3140831.6600000006</v>
      </c>
      <c r="F9" s="4"/>
      <c r="G9" s="4"/>
      <c r="H9" s="4"/>
      <c r="I9" s="4"/>
      <c r="J9" s="4">
        <v>3140831.6600000006</v>
      </c>
    </row>
    <row r="10" spans="1:10" x14ac:dyDescent="0.3">
      <c r="A10" s="2"/>
      <c r="B10" s="3" t="s">
        <v>8</v>
      </c>
      <c r="C10" s="4"/>
      <c r="D10" s="4"/>
      <c r="E10" s="4"/>
      <c r="F10" s="4"/>
      <c r="G10" s="4">
        <v>898455.84</v>
      </c>
      <c r="H10" s="4"/>
      <c r="I10" s="4"/>
      <c r="J10" s="4">
        <v>898455.84</v>
      </c>
    </row>
    <row r="11" spans="1:10" x14ac:dyDescent="0.3">
      <c r="A11" s="2" t="s">
        <v>1239</v>
      </c>
      <c r="B11" s="3" t="s">
        <v>8</v>
      </c>
      <c r="C11" s="4"/>
      <c r="D11" s="4"/>
      <c r="E11" s="4"/>
      <c r="F11" s="4"/>
      <c r="G11" s="4"/>
      <c r="H11" s="4">
        <v>1342295.76</v>
      </c>
      <c r="I11" s="4">
        <v>2148760.4700000002</v>
      </c>
      <c r="J11" s="4">
        <v>3491056.2300000004</v>
      </c>
    </row>
    <row r="12" spans="1:10" x14ac:dyDescent="0.3">
      <c r="A12" s="2" t="s">
        <v>1515</v>
      </c>
      <c r="B12" s="3" t="s">
        <v>648</v>
      </c>
      <c r="C12" s="4"/>
      <c r="D12" s="4"/>
      <c r="E12" s="4"/>
      <c r="F12" s="4"/>
      <c r="G12" s="4">
        <v>3140392.0300000007</v>
      </c>
      <c r="H12" s="4"/>
      <c r="I12" s="4"/>
      <c r="J12" s="4">
        <v>3140392.0300000007</v>
      </c>
    </row>
    <row r="13" spans="1:10" x14ac:dyDescent="0.3">
      <c r="A13" s="2" t="s">
        <v>1238</v>
      </c>
      <c r="B13" s="3" t="s">
        <v>8</v>
      </c>
      <c r="C13" s="4"/>
      <c r="D13" s="4"/>
      <c r="E13" s="4"/>
      <c r="F13" s="4"/>
      <c r="G13" s="4">
        <v>2733228.9400000004</v>
      </c>
      <c r="H13" s="4"/>
      <c r="I13" s="4"/>
      <c r="J13" s="4">
        <v>2733228.9400000004</v>
      </c>
    </row>
    <row r="14" spans="1:10" x14ac:dyDescent="0.3">
      <c r="A14" s="2" t="s">
        <v>1516</v>
      </c>
      <c r="B14" s="3" t="s">
        <v>28</v>
      </c>
      <c r="C14" s="4"/>
      <c r="D14" s="4"/>
      <c r="E14" s="4"/>
      <c r="F14" s="4">
        <v>2171037</v>
      </c>
      <c r="G14" s="4"/>
      <c r="H14" s="4"/>
      <c r="I14" s="4"/>
      <c r="J14" s="4">
        <v>2171037</v>
      </c>
    </row>
    <row r="15" spans="1:10" x14ac:dyDescent="0.3">
      <c r="A15" s="2" t="s">
        <v>132</v>
      </c>
      <c r="B15" s="3" t="s">
        <v>28</v>
      </c>
      <c r="C15" s="4"/>
      <c r="D15" s="4">
        <v>1438947.3</v>
      </c>
      <c r="E15" s="4">
        <v>616692</v>
      </c>
      <c r="F15" s="4"/>
      <c r="G15" s="4"/>
      <c r="H15" s="4"/>
      <c r="I15" s="4"/>
      <c r="J15" s="4">
        <v>2055639.3</v>
      </c>
    </row>
    <row r="16" spans="1:10" x14ac:dyDescent="0.3">
      <c r="A16" s="16" t="s">
        <v>300</v>
      </c>
      <c r="B16" s="3" t="s">
        <v>650</v>
      </c>
      <c r="C16" s="4"/>
      <c r="D16" s="4"/>
      <c r="E16" s="4"/>
      <c r="F16" s="4"/>
      <c r="G16" s="4">
        <v>370070.29999999993</v>
      </c>
      <c r="H16" s="4">
        <v>402144.45</v>
      </c>
      <c r="I16" s="4"/>
      <c r="J16" s="4">
        <v>772214.75</v>
      </c>
    </row>
    <row r="17" spans="1:10" x14ac:dyDescent="0.3">
      <c r="A17" s="16"/>
      <c r="B17" s="3" t="s">
        <v>8</v>
      </c>
      <c r="C17" s="4"/>
      <c r="D17" s="4"/>
      <c r="E17" s="4"/>
      <c r="F17" s="4"/>
      <c r="G17" s="4">
        <v>200611.53</v>
      </c>
      <c r="H17" s="4"/>
      <c r="I17" s="4"/>
      <c r="J17" s="4">
        <v>200611.53</v>
      </c>
    </row>
    <row r="18" spans="1:10" x14ac:dyDescent="0.3">
      <c r="A18" s="2"/>
      <c r="B18" s="3" t="s">
        <v>28</v>
      </c>
      <c r="C18" s="4"/>
      <c r="D18" s="4"/>
      <c r="E18" s="4"/>
      <c r="F18" s="4"/>
      <c r="G18" s="4">
        <v>44536.34</v>
      </c>
      <c r="H18" s="4"/>
      <c r="I18" s="4"/>
      <c r="J18" s="4">
        <v>44536.34</v>
      </c>
    </row>
    <row r="19" spans="1:10" x14ac:dyDescent="0.3">
      <c r="A19" s="16" t="s">
        <v>694</v>
      </c>
      <c r="B19" s="3" t="s">
        <v>3</v>
      </c>
      <c r="C19" s="4"/>
      <c r="D19" s="4"/>
      <c r="E19" s="4"/>
      <c r="F19" s="4"/>
      <c r="G19" s="4">
        <v>11773.1</v>
      </c>
      <c r="H19" s="4"/>
      <c r="I19" s="4"/>
      <c r="J19" s="4">
        <v>11773.1</v>
      </c>
    </row>
    <row r="20" spans="1:10" x14ac:dyDescent="0.3">
      <c r="A20" s="16"/>
      <c r="B20" s="3" t="s">
        <v>650</v>
      </c>
      <c r="C20" s="4"/>
      <c r="D20" s="4"/>
      <c r="E20" s="4"/>
      <c r="F20" s="4">
        <v>30950.129999999997</v>
      </c>
      <c r="G20" s="4"/>
      <c r="H20" s="4"/>
      <c r="I20" s="4"/>
      <c r="J20" s="4">
        <v>30950.129999999997</v>
      </c>
    </row>
    <row r="21" spans="1:10" x14ac:dyDescent="0.3">
      <c r="A21" s="16"/>
      <c r="B21" s="3" t="s">
        <v>28</v>
      </c>
      <c r="C21" s="4"/>
      <c r="D21" s="4"/>
      <c r="E21" s="4"/>
      <c r="F21" s="4">
        <v>60135.469999999994</v>
      </c>
      <c r="G21" s="4"/>
      <c r="H21" s="4"/>
      <c r="I21" s="4"/>
      <c r="J21" s="4">
        <v>60135.469999999994</v>
      </c>
    </row>
    <row r="22" spans="1:10" x14ac:dyDescent="0.3">
      <c r="A22" s="2"/>
      <c r="B22" s="3" t="s">
        <v>15</v>
      </c>
      <c r="C22" s="4"/>
      <c r="D22" s="4"/>
      <c r="E22" s="4"/>
      <c r="F22" s="4"/>
      <c r="G22" s="4">
        <v>298697.34000000008</v>
      </c>
      <c r="H22" s="4">
        <v>477516.32000000007</v>
      </c>
      <c r="I22" s="4"/>
      <c r="J22" s="4">
        <v>776213.66000000015</v>
      </c>
    </row>
    <row r="23" spans="1:10" x14ac:dyDescent="0.3">
      <c r="A23" s="2" t="s">
        <v>1517</v>
      </c>
      <c r="B23" s="3" t="s">
        <v>28</v>
      </c>
      <c r="C23" s="4"/>
      <c r="D23" s="4"/>
      <c r="E23" s="4"/>
      <c r="F23" s="4"/>
      <c r="G23" s="4">
        <v>831936.19</v>
      </c>
      <c r="H23" s="4"/>
      <c r="I23" s="4"/>
      <c r="J23" s="4">
        <v>831936.19</v>
      </c>
    </row>
    <row r="24" spans="1:10" x14ac:dyDescent="0.3">
      <c r="A24" s="2" t="s">
        <v>1489</v>
      </c>
      <c r="B24" s="3" t="s">
        <v>28</v>
      </c>
      <c r="C24" s="4"/>
      <c r="D24" s="4"/>
      <c r="E24" s="4">
        <v>752609.77</v>
      </c>
      <c r="F24" s="4">
        <v>59532</v>
      </c>
      <c r="G24" s="4"/>
      <c r="H24" s="4"/>
      <c r="I24" s="4"/>
      <c r="J24" s="4">
        <v>812141.77</v>
      </c>
    </row>
    <row r="25" spans="1:10" x14ac:dyDescent="0.3">
      <c r="A25" s="2" t="s">
        <v>1518</v>
      </c>
      <c r="B25" s="3" t="s">
        <v>28</v>
      </c>
      <c r="C25" s="4"/>
      <c r="D25" s="4"/>
      <c r="E25" s="4">
        <v>795159.97</v>
      </c>
      <c r="F25" s="4"/>
      <c r="G25" s="4"/>
      <c r="H25" s="4"/>
      <c r="I25" s="4"/>
      <c r="J25" s="4">
        <v>795159.97</v>
      </c>
    </row>
    <row r="26" spans="1:10" x14ac:dyDescent="0.3">
      <c r="A26" s="2" t="s">
        <v>1519</v>
      </c>
      <c r="B26" s="3" t="s">
        <v>28</v>
      </c>
      <c r="C26" s="4"/>
      <c r="D26" s="4">
        <v>238439.03</v>
      </c>
      <c r="E26" s="4">
        <v>490889.72000000003</v>
      </c>
      <c r="F26" s="4"/>
      <c r="G26" s="4"/>
      <c r="H26" s="4"/>
      <c r="I26" s="4"/>
      <c r="J26" s="4">
        <v>729328.75</v>
      </c>
    </row>
    <row r="27" spans="1:10" x14ac:dyDescent="0.3">
      <c r="A27" s="2" t="s">
        <v>1497</v>
      </c>
      <c r="B27" s="3" t="s">
        <v>648</v>
      </c>
      <c r="C27" s="4"/>
      <c r="D27" s="4"/>
      <c r="E27" s="4"/>
      <c r="F27" s="4"/>
      <c r="G27" s="4">
        <v>1253837.26</v>
      </c>
      <c r="H27" s="4">
        <v>-329577.69999999995</v>
      </c>
      <c r="I27" s="4">
        <v>-241088.87</v>
      </c>
      <c r="J27" s="4">
        <v>683170.69000000006</v>
      </c>
    </row>
    <row r="28" spans="1:10" x14ac:dyDescent="0.3">
      <c r="A28" s="2" t="s">
        <v>1227</v>
      </c>
      <c r="B28" s="3" t="s">
        <v>15</v>
      </c>
      <c r="C28" s="4"/>
      <c r="D28" s="4"/>
      <c r="E28" s="4"/>
      <c r="F28" s="4"/>
      <c r="G28" s="4">
        <v>324590.21999999997</v>
      </c>
      <c r="H28" s="4">
        <v>295197.43</v>
      </c>
      <c r="I28" s="4">
        <v>21243.34</v>
      </c>
      <c r="J28" s="4">
        <v>641030.98999999987</v>
      </c>
    </row>
    <row r="29" spans="1:10" x14ac:dyDescent="0.3">
      <c r="A29" s="2" t="s">
        <v>923</v>
      </c>
      <c r="B29" s="3" t="s">
        <v>3</v>
      </c>
      <c r="C29" s="4"/>
      <c r="D29" s="4"/>
      <c r="E29" s="4"/>
      <c r="F29" s="4">
        <v>62379.07</v>
      </c>
      <c r="G29" s="4">
        <v>67701.16</v>
      </c>
      <c r="H29" s="4">
        <v>452662.81</v>
      </c>
      <c r="I29" s="4"/>
      <c r="J29" s="4">
        <v>582743.04000000004</v>
      </c>
    </row>
    <row r="30" spans="1:10" x14ac:dyDescent="0.3">
      <c r="A30" s="2" t="s">
        <v>290</v>
      </c>
      <c r="B30" s="3" t="s">
        <v>173</v>
      </c>
      <c r="C30" s="4">
        <v>518452.62</v>
      </c>
      <c r="D30" s="4"/>
      <c r="E30" s="4"/>
      <c r="F30" s="4"/>
      <c r="G30" s="4"/>
      <c r="H30" s="4"/>
      <c r="I30" s="4"/>
      <c r="J30" s="4">
        <v>518452.62</v>
      </c>
    </row>
    <row r="31" spans="1:10" x14ac:dyDescent="0.3">
      <c r="A31" s="2" t="s">
        <v>1520</v>
      </c>
      <c r="B31" s="3" t="s">
        <v>648</v>
      </c>
      <c r="C31" s="4"/>
      <c r="D31" s="4"/>
      <c r="E31" s="4"/>
      <c r="F31" s="4"/>
      <c r="G31" s="4"/>
      <c r="H31" s="4">
        <v>468931.80000000005</v>
      </c>
      <c r="I31" s="4">
        <v>19077.87</v>
      </c>
      <c r="J31" s="4">
        <v>488009.67000000004</v>
      </c>
    </row>
    <row r="32" spans="1:10" x14ac:dyDescent="0.3">
      <c r="A32" s="2" t="s">
        <v>683</v>
      </c>
      <c r="B32" s="3" t="s">
        <v>5</v>
      </c>
      <c r="C32" s="4"/>
      <c r="D32" s="4"/>
      <c r="E32" s="4"/>
      <c r="F32" s="4"/>
      <c r="G32" s="4">
        <v>480837.71</v>
      </c>
      <c r="H32" s="4"/>
      <c r="I32" s="4"/>
      <c r="J32" s="4">
        <v>480837.71</v>
      </c>
    </row>
    <row r="33" spans="1:10" x14ac:dyDescent="0.3">
      <c r="A33" s="2" t="s">
        <v>762</v>
      </c>
      <c r="B33" s="3" t="s">
        <v>222</v>
      </c>
      <c r="C33" s="4"/>
      <c r="D33" s="4">
        <v>470806.80000000005</v>
      </c>
      <c r="E33" s="4"/>
      <c r="F33" s="4"/>
      <c r="G33" s="4"/>
      <c r="H33" s="4"/>
      <c r="I33" s="4"/>
      <c r="J33" s="4">
        <v>470806.80000000005</v>
      </c>
    </row>
    <row r="34" spans="1:10" x14ac:dyDescent="0.3">
      <c r="A34" s="2" t="s">
        <v>802</v>
      </c>
      <c r="B34" s="3" t="s">
        <v>222</v>
      </c>
      <c r="C34" s="4"/>
      <c r="D34" s="4"/>
      <c r="E34" s="4"/>
      <c r="F34" s="4"/>
      <c r="G34" s="4">
        <v>418725.54000000004</v>
      </c>
      <c r="H34" s="4"/>
      <c r="I34" s="4"/>
      <c r="J34" s="4">
        <v>418725.54000000004</v>
      </c>
    </row>
    <row r="35" spans="1:10" x14ac:dyDescent="0.3">
      <c r="A35" s="2" t="s">
        <v>1139</v>
      </c>
      <c r="B35" s="3" t="s">
        <v>28</v>
      </c>
      <c r="C35" s="4"/>
      <c r="D35" s="4"/>
      <c r="E35" s="4"/>
      <c r="F35" s="4">
        <v>396048.33</v>
      </c>
      <c r="G35" s="4">
        <v>21235.61</v>
      </c>
      <c r="H35" s="4"/>
      <c r="I35" s="4"/>
      <c r="J35" s="4">
        <v>417283.94</v>
      </c>
    </row>
    <row r="36" spans="1:10" x14ac:dyDescent="0.3">
      <c r="A36" s="2" t="s">
        <v>1521</v>
      </c>
      <c r="B36" s="3" t="s">
        <v>5</v>
      </c>
      <c r="C36" s="4"/>
      <c r="D36" s="4"/>
      <c r="E36" s="4"/>
      <c r="F36" s="4"/>
      <c r="G36" s="4"/>
      <c r="H36" s="4">
        <v>381255.93</v>
      </c>
      <c r="I36" s="4"/>
      <c r="J36" s="4">
        <v>381255.93</v>
      </c>
    </row>
    <row r="37" spans="1:10" x14ac:dyDescent="0.3">
      <c r="A37" s="2" t="s">
        <v>1522</v>
      </c>
      <c r="B37" s="3" t="s">
        <v>127</v>
      </c>
      <c r="C37" s="4"/>
      <c r="D37" s="4"/>
      <c r="E37" s="4"/>
      <c r="F37" s="4"/>
      <c r="G37" s="4"/>
      <c r="H37" s="4">
        <v>367846.47</v>
      </c>
      <c r="I37" s="4"/>
      <c r="J37" s="4">
        <v>367846.47</v>
      </c>
    </row>
    <row r="38" spans="1:10" x14ac:dyDescent="0.3">
      <c r="A38" s="16" t="s">
        <v>1117</v>
      </c>
      <c r="B38" s="3" t="s">
        <v>222</v>
      </c>
      <c r="C38" s="4"/>
      <c r="D38" s="4">
        <v>54445.369999999995</v>
      </c>
      <c r="E38" s="4">
        <v>40094.720000000001</v>
      </c>
      <c r="F38" s="4">
        <v>4858.3600000000006</v>
      </c>
      <c r="G38" s="4">
        <v>60449.919999999998</v>
      </c>
      <c r="H38" s="4"/>
      <c r="I38" s="4"/>
      <c r="J38" s="4">
        <v>159848.37</v>
      </c>
    </row>
    <row r="39" spans="1:10" x14ac:dyDescent="0.3">
      <c r="A39" s="16"/>
      <c r="B39" s="3" t="s">
        <v>8</v>
      </c>
      <c r="C39" s="4"/>
      <c r="D39" s="4"/>
      <c r="E39" s="4"/>
      <c r="F39" s="4">
        <v>125033.25</v>
      </c>
      <c r="G39" s="4"/>
      <c r="H39" s="4">
        <v>31564.329999999998</v>
      </c>
      <c r="I39" s="4"/>
      <c r="J39" s="4">
        <v>156597.57999999999</v>
      </c>
    </row>
    <row r="40" spans="1:10" x14ac:dyDescent="0.3">
      <c r="A40" s="16"/>
      <c r="B40" s="3" t="s">
        <v>28</v>
      </c>
      <c r="C40" s="4"/>
      <c r="D40" s="4"/>
      <c r="E40" s="4"/>
      <c r="F40" s="4">
        <v>3682.19</v>
      </c>
      <c r="G40" s="4"/>
      <c r="H40" s="4"/>
      <c r="I40" s="4"/>
      <c r="J40" s="4">
        <v>3682.19</v>
      </c>
    </row>
    <row r="41" spans="1:10" x14ac:dyDescent="0.3">
      <c r="A41" s="2"/>
      <c r="B41" s="3" t="s">
        <v>1523</v>
      </c>
      <c r="C41" s="4"/>
      <c r="D41" s="4"/>
      <c r="E41" s="4"/>
      <c r="F41" s="4"/>
      <c r="G41" s="4"/>
      <c r="H41" s="4"/>
      <c r="I41" s="4">
        <v>7380.73</v>
      </c>
      <c r="J41" s="4">
        <v>7380.73</v>
      </c>
    </row>
    <row r="42" spans="1:10" x14ac:dyDescent="0.3">
      <c r="A42" s="2" t="s">
        <v>1524</v>
      </c>
      <c r="B42" s="3" t="s">
        <v>28</v>
      </c>
      <c r="C42" s="4"/>
      <c r="D42" s="4"/>
      <c r="E42" s="4">
        <v>295241</v>
      </c>
      <c r="F42" s="4"/>
      <c r="G42" s="4"/>
      <c r="H42" s="4"/>
      <c r="I42" s="4"/>
      <c r="J42" s="4">
        <v>295241</v>
      </c>
    </row>
    <row r="43" spans="1:10" x14ac:dyDescent="0.3">
      <c r="A43" s="2" t="s">
        <v>1525</v>
      </c>
      <c r="B43" s="3" t="s">
        <v>28</v>
      </c>
      <c r="C43" s="4"/>
      <c r="D43" s="4">
        <v>286681.14</v>
      </c>
      <c r="E43" s="4"/>
      <c r="F43" s="4"/>
      <c r="G43" s="4"/>
      <c r="H43" s="4"/>
      <c r="I43" s="4"/>
      <c r="J43" s="4">
        <v>286681.14</v>
      </c>
    </row>
    <row r="44" spans="1:10" x14ac:dyDescent="0.3">
      <c r="A44" s="16" t="s">
        <v>810</v>
      </c>
      <c r="B44" s="3" t="s">
        <v>650</v>
      </c>
      <c r="C44" s="4"/>
      <c r="D44" s="4"/>
      <c r="E44" s="4"/>
      <c r="F44" s="4"/>
      <c r="G44" s="4">
        <v>32048.33</v>
      </c>
      <c r="H44" s="4">
        <v>82557.209999999992</v>
      </c>
      <c r="I44" s="4"/>
      <c r="J44" s="4">
        <v>114605.54</v>
      </c>
    </row>
    <row r="45" spans="1:10" x14ac:dyDescent="0.3">
      <c r="A45" s="2"/>
      <c r="B45" s="3" t="s">
        <v>8</v>
      </c>
      <c r="C45" s="4"/>
      <c r="D45" s="4"/>
      <c r="E45" s="4"/>
      <c r="F45" s="4"/>
      <c r="G45" s="4">
        <v>171006.12</v>
      </c>
      <c r="H45" s="4"/>
      <c r="I45" s="4"/>
      <c r="J45" s="4">
        <v>171006.12</v>
      </c>
    </row>
    <row r="46" spans="1:10" x14ac:dyDescent="0.3">
      <c r="A46" s="2" t="s">
        <v>1526</v>
      </c>
      <c r="B46" s="3" t="s">
        <v>648</v>
      </c>
      <c r="C46" s="4"/>
      <c r="D46" s="4"/>
      <c r="E46" s="4"/>
      <c r="F46" s="4"/>
      <c r="G46" s="4">
        <v>270725</v>
      </c>
      <c r="H46" s="4"/>
      <c r="I46" s="4"/>
      <c r="J46" s="4">
        <v>270725</v>
      </c>
    </row>
    <row r="47" spans="1:10" x14ac:dyDescent="0.3">
      <c r="A47" s="2" t="s">
        <v>256</v>
      </c>
      <c r="B47" s="3" t="s">
        <v>5</v>
      </c>
      <c r="C47" s="4"/>
      <c r="D47" s="4"/>
      <c r="E47" s="4"/>
      <c r="F47" s="4">
        <v>253867.20000000004</v>
      </c>
      <c r="G47" s="4"/>
      <c r="H47" s="4"/>
      <c r="I47" s="4"/>
      <c r="J47" s="4">
        <v>253867.20000000004</v>
      </c>
    </row>
    <row r="48" spans="1:10" x14ac:dyDescent="0.3">
      <c r="A48" s="2" t="s">
        <v>230</v>
      </c>
      <c r="B48" s="3" t="s">
        <v>8</v>
      </c>
      <c r="C48" s="4"/>
      <c r="D48" s="4"/>
      <c r="E48" s="4"/>
      <c r="F48" s="4"/>
      <c r="G48" s="4">
        <v>251753.98</v>
      </c>
      <c r="H48" s="4"/>
      <c r="I48" s="4"/>
      <c r="J48" s="4">
        <v>251753.98</v>
      </c>
    </row>
    <row r="49" spans="1:10" x14ac:dyDescent="0.3">
      <c r="A49" s="2" t="s">
        <v>153</v>
      </c>
      <c r="B49" s="3" t="s">
        <v>3</v>
      </c>
      <c r="C49" s="4"/>
      <c r="D49" s="4"/>
      <c r="E49" s="4"/>
      <c r="F49" s="4">
        <v>149304.15000000002</v>
      </c>
      <c r="G49" s="4"/>
      <c r="H49" s="4"/>
      <c r="I49" s="4"/>
      <c r="J49" s="4">
        <v>149304.15000000002</v>
      </c>
    </row>
    <row r="50" spans="1:10" x14ac:dyDescent="0.3">
      <c r="A50" s="2" t="s">
        <v>1527</v>
      </c>
      <c r="B50" s="3" t="s">
        <v>28</v>
      </c>
      <c r="C50" s="4"/>
      <c r="D50" s="4"/>
      <c r="E50" s="4"/>
      <c r="F50" s="4"/>
      <c r="G50" s="4"/>
      <c r="H50" s="4">
        <v>142169.45000000001</v>
      </c>
      <c r="I50" s="4"/>
      <c r="J50" s="4">
        <v>142169.45000000001</v>
      </c>
    </row>
    <row r="51" spans="1:10" x14ac:dyDescent="0.3">
      <c r="A51" s="2" t="s">
        <v>723</v>
      </c>
      <c r="B51" s="3" t="s">
        <v>8</v>
      </c>
      <c r="C51" s="4"/>
      <c r="D51" s="4"/>
      <c r="E51" s="4"/>
      <c r="F51" s="4">
        <v>141164.63</v>
      </c>
      <c r="G51" s="4"/>
      <c r="H51" s="4"/>
      <c r="I51" s="4"/>
      <c r="J51" s="4">
        <v>141164.63</v>
      </c>
    </row>
    <row r="52" spans="1:10" x14ac:dyDescent="0.3">
      <c r="A52" s="16" t="s">
        <v>1528</v>
      </c>
      <c r="B52" s="3" t="s">
        <v>222</v>
      </c>
      <c r="C52" s="4"/>
      <c r="D52" s="4"/>
      <c r="E52" s="4"/>
      <c r="F52" s="4"/>
      <c r="G52" s="4">
        <v>9475.52</v>
      </c>
      <c r="H52" s="4"/>
      <c r="I52" s="4"/>
      <c r="J52" s="4">
        <v>9475.52</v>
      </c>
    </row>
    <row r="53" spans="1:10" x14ac:dyDescent="0.3">
      <c r="A53" s="2"/>
      <c r="B53" s="3" t="s">
        <v>28</v>
      </c>
      <c r="C53" s="4"/>
      <c r="D53" s="4"/>
      <c r="E53" s="4"/>
      <c r="F53" s="4"/>
      <c r="G53" s="4">
        <v>126419.28</v>
      </c>
      <c r="H53" s="4"/>
      <c r="I53" s="4"/>
      <c r="J53" s="4">
        <v>126419.28</v>
      </c>
    </row>
    <row r="54" spans="1:10" x14ac:dyDescent="0.3">
      <c r="A54" s="2" t="s">
        <v>1529</v>
      </c>
      <c r="B54" s="3" t="s">
        <v>222</v>
      </c>
      <c r="C54" s="4"/>
      <c r="D54" s="4"/>
      <c r="E54" s="4"/>
      <c r="F54" s="4">
        <v>130899.43</v>
      </c>
      <c r="G54" s="4"/>
      <c r="H54" s="4"/>
      <c r="I54" s="4"/>
      <c r="J54" s="4">
        <v>130899.43</v>
      </c>
    </row>
    <row r="55" spans="1:10" x14ac:dyDescent="0.3">
      <c r="A55" s="16" t="s">
        <v>1530</v>
      </c>
      <c r="B55" s="3" t="s">
        <v>222</v>
      </c>
      <c r="C55" s="4"/>
      <c r="D55" s="4">
        <v>125117.44</v>
      </c>
      <c r="E55" s="4"/>
      <c r="F55" s="4"/>
      <c r="G55" s="4"/>
      <c r="H55" s="4"/>
      <c r="I55" s="4"/>
      <c r="J55" s="4">
        <v>125117.44</v>
      </c>
    </row>
    <row r="56" spans="1:10" x14ac:dyDescent="0.3">
      <c r="A56" s="2"/>
      <c r="B56" s="3" t="s">
        <v>8</v>
      </c>
      <c r="C56" s="4"/>
      <c r="D56" s="4"/>
      <c r="E56" s="4"/>
      <c r="F56" s="4"/>
      <c r="G56" s="4"/>
      <c r="H56" s="4">
        <v>4200.09</v>
      </c>
      <c r="I56" s="4"/>
      <c r="J56" s="4">
        <v>4200.09</v>
      </c>
    </row>
    <row r="57" spans="1:10" x14ac:dyDescent="0.3">
      <c r="A57" s="2" t="s">
        <v>1295</v>
      </c>
      <c r="B57" s="3" t="s">
        <v>222</v>
      </c>
      <c r="C57" s="4"/>
      <c r="D57" s="4"/>
      <c r="E57" s="4">
        <v>122543.98</v>
      </c>
      <c r="F57" s="4"/>
      <c r="G57" s="4"/>
      <c r="H57" s="4"/>
      <c r="I57" s="4"/>
      <c r="J57" s="4">
        <v>122543.98</v>
      </c>
    </row>
    <row r="58" spans="1:10" x14ac:dyDescent="0.3">
      <c r="A58" s="2" t="s">
        <v>1531</v>
      </c>
      <c r="B58" s="3" t="s">
        <v>650</v>
      </c>
      <c r="C58" s="4"/>
      <c r="D58" s="4"/>
      <c r="E58" s="4"/>
      <c r="F58" s="4">
        <v>98377.51</v>
      </c>
      <c r="G58" s="4"/>
      <c r="H58" s="4"/>
      <c r="I58" s="4"/>
      <c r="J58" s="4">
        <v>98377.51</v>
      </c>
    </row>
    <row r="59" spans="1:10" x14ac:dyDescent="0.3">
      <c r="A59" s="2" t="s">
        <v>1233</v>
      </c>
      <c r="B59" s="3" t="s">
        <v>15</v>
      </c>
      <c r="C59" s="4"/>
      <c r="D59" s="4"/>
      <c r="E59" s="4"/>
      <c r="F59" s="4"/>
      <c r="G59" s="4"/>
      <c r="H59" s="4">
        <v>94309.37999999999</v>
      </c>
      <c r="I59" s="4"/>
      <c r="J59" s="4">
        <v>94309.37999999999</v>
      </c>
    </row>
    <row r="60" spans="1:10" x14ac:dyDescent="0.3">
      <c r="A60" s="2" t="s">
        <v>806</v>
      </c>
      <c r="B60" s="3" t="s">
        <v>15</v>
      </c>
      <c r="C60" s="4"/>
      <c r="D60" s="4"/>
      <c r="E60" s="4"/>
      <c r="F60" s="4"/>
      <c r="G60" s="4"/>
      <c r="H60" s="4">
        <v>84226.67</v>
      </c>
      <c r="I60" s="4"/>
      <c r="J60" s="4">
        <v>84226.67</v>
      </c>
    </row>
    <row r="61" spans="1:10" x14ac:dyDescent="0.3">
      <c r="A61" s="16" t="s">
        <v>286</v>
      </c>
      <c r="B61" s="3" t="s">
        <v>3</v>
      </c>
      <c r="C61" s="4"/>
      <c r="D61" s="4"/>
      <c r="E61" s="4">
        <v>16069.41</v>
      </c>
      <c r="F61" s="4"/>
      <c r="G61" s="4"/>
      <c r="H61" s="4"/>
      <c r="I61" s="4"/>
      <c r="J61" s="4">
        <v>16069.41</v>
      </c>
    </row>
    <row r="62" spans="1:10" x14ac:dyDescent="0.3">
      <c r="A62" s="2"/>
      <c r="B62" s="3" t="s">
        <v>173</v>
      </c>
      <c r="C62" s="4"/>
      <c r="D62" s="4">
        <v>44597.729999999996</v>
      </c>
      <c r="E62" s="4"/>
      <c r="F62" s="4"/>
      <c r="G62" s="4"/>
      <c r="H62" s="4"/>
      <c r="I62" s="4"/>
      <c r="J62" s="4">
        <v>44597.729999999996</v>
      </c>
    </row>
    <row r="63" spans="1:10" x14ac:dyDescent="0.3">
      <c r="A63" s="2" t="s">
        <v>1256</v>
      </c>
      <c r="B63" s="3" t="s">
        <v>15</v>
      </c>
      <c r="C63" s="4"/>
      <c r="D63" s="4"/>
      <c r="E63" s="4"/>
      <c r="F63" s="4"/>
      <c r="G63" s="4">
        <v>39702.730000000003</v>
      </c>
      <c r="H63" s="4"/>
      <c r="I63" s="4"/>
      <c r="J63" s="4">
        <v>39702.730000000003</v>
      </c>
    </row>
    <row r="64" spans="1:10" x14ac:dyDescent="0.3">
      <c r="A64" s="2" t="s">
        <v>1488</v>
      </c>
      <c r="B64" s="3" t="s">
        <v>28</v>
      </c>
      <c r="C64" s="4"/>
      <c r="D64" s="4"/>
      <c r="E64" s="4"/>
      <c r="F64" s="4">
        <v>31884</v>
      </c>
      <c r="G64" s="4"/>
      <c r="H64" s="4"/>
      <c r="I64" s="4"/>
      <c r="J64" s="4">
        <v>31884</v>
      </c>
    </row>
    <row r="65" spans="1:10" x14ac:dyDescent="0.3">
      <c r="A65" s="2" t="s">
        <v>1532</v>
      </c>
      <c r="B65" s="3" t="s">
        <v>222</v>
      </c>
      <c r="C65" s="4"/>
      <c r="D65" s="4"/>
      <c r="E65" s="4">
        <v>29504.89</v>
      </c>
      <c r="F65" s="4"/>
      <c r="G65" s="4"/>
      <c r="H65" s="4"/>
      <c r="I65" s="4"/>
      <c r="J65" s="4">
        <v>29504.89</v>
      </c>
    </row>
    <row r="66" spans="1:10" x14ac:dyDescent="0.3">
      <c r="A66" s="2" t="s">
        <v>1533</v>
      </c>
      <c r="B66" s="3" t="s">
        <v>5</v>
      </c>
      <c r="C66" s="4"/>
      <c r="D66" s="4"/>
      <c r="E66" s="4"/>
      <c r="F66" s="4"/>
      <c r="G66" s="4"/>
      <c r="H66" s="4">
        <v>29043.629999999997</v>
      </c>
      <c r="I66" s="4"/>
      <c r="J66" s="4">
        <v>29043.629999999997</v>
      </c>
    </row>
    <row r="67" spans="1:10" x14ac:dyDescent="0.3">
      <c r="A67" s="2" t="s">
        <v>126</v>
      </c>
      <c r="B67" s="3" t="s">
        <v>127</v>
      </c>
      <c r="C67" s="4"/>
      <c r="D67" s="4"/>
      <c r="E67" s="4">
        <v>25805.66</v>
      </c>
      <c r="F67" s="4"/>
      <c r="G67" s="4"/>
      <c r="H67" s="4"/>
      <c r="I67" s="4"/>
      <c r="J67" s="4">
        <v>25805.66</v>
      </c>
    </row>
    <row r="68" spans="1:10" x14ac:dyDescent="0.3">
      <c r="A68" s="2" t="s">
        <v>239</v>
      </c>
      <c r="B68" s="3" t="s">
        <v>173</v>
      </c>
      <c r="C68" s="4"/>
      <c r="D68" s="4"/>
      <c r="E68" s="4">
        <v>22669.42</v>
      </c>
      <c r="F68" s="4"/>
      <c r="G68" s="4"/>
      <c r="H68" s="4"/>
      <c r="I68" s="4"/>
      <c r="J68" s="4">
        <v>22669.42</v>
      </c>
    </row>
    <row r="69" spans="1:10" x14ac:dyDescent="0.3">
      <c r="A69" s="2" t="s">
        <v>197</v>
      </c>
      <c r="B69" s="3" t="s">
        <v>3</v>
      </c>
      <c r="C69" s="4"/>
      <c r="D69" s="4">
        <v>21702.95</v>
      </c>
      <c r="E69" s="4"/>
      <c r="F69" s="4"/>
      <c r="G69" s="4"/>
      <c r="H69" s="4"/>
      <c r="I69" s="4"/>
      <c r="J69" s="4">
        <v>21702.95</v>
      </c>
    </row>
    <row r="70" spans="1:10" x14ac:dyDescent="0.3">
      <c r="A70" s="2" t="s">
        <v>1534</v>
      </c>
      <c r="B70" s="3" t="s">
        <v>222</v>
      </c>
      <c r="C70" s="4"/>
      <c r="D70" s="4">
        <v>15257.880000000001</v>
      </c>
      <c r="E70" s="4"/>
      <c r="F70" s="4"/>
      <c r="G70" s="4"/>
      <c r="H70" s="4"/>
      <c r="I70" s="4"/>
      <c r="J70" s="4">
        <v>15257.880000000001</v>
      </c>
    </row>
    <row r="71" spans="1:10" x14ac:dyDescent="0.3">
      <c r="A71" s="2" t="s">
        <v>1505</v>
      </c>
      <c r="B71" s="3" t="s">
        <v>222</v>
      </c>
      <c r="C71" s="4"/>
      <c r="D71" s="4">
        <v>14367.57</v>
      </c>
      <c r="E71" s="4"/>
      <c r="F71" s="4"/>
      <c r="G71" s="4"/>
      <c r="H71" s="4"/>
      <c r="I71" s="4"/>
      <c r="J71" s="4">
        <v>14367.57</v>
      </c>
    </row>
    <row r="72" spans="1:10" x14ac:dyDescent="0.3">
      <c r="A72" s="2" t="s">
        <v>861</v>
      </c>
      <c r="B72" s="3" t="s">
        <v>222</v>
      </c>
      <c r="C72" s="4"/>
      <c r="D72" s="4">
        <v>13203.150000000001</v>
      </c>
      <c r="E72" s="4"/>
      <c r="F72" s="4"/>
      <c r="G72" s="4"/>
      <c r="H72" s="4"/>
      <c r="I72" s="4"/>
      <c r="J72" s="4">
        <v>13203.150000000001</v>
      </c>
    </row>
    <row r="73" spans="1:10" x14ac:dyDescent="0.3">
      <c r="A73" s="2" t="s">
        <v>1535</v>
      </c>
      <c r="B73" s="3" t="s">
        <v>3</v>
      </c>
      <c r="C73" s="4"/>
      <c r="D73" s="4"/>
      <c r="E73" s="4">
        <v>12039.54</v>
      </c>
      <c r="F73" s="4"/>
      <c r="G73" s="4"/>
      <c r="H73" s="4"/>
      <c r="I73" s="4"/>
      <c r="J73" s="4">
        <v>12039.54</v>
      </c>
    </row>
    <row r="74" spans="1:10" x14ac:dyDescent="0.3">
      <c r="A74" s="16" t="s">
        <v>1536</v>
      </c>
      <c r="B74" s="3" t="s">
        <v>222</v>
      </c>
      <c r="C74" s="4"/>
      <c r="D74" s="4"/>
      <c r="E74" s="4"/>
      <c r="F74" s="4"/>
      <c r="G74" s="4">
        <v>3832.53</v>
      </c>
      <c r="H74" s="4"/>
      <c r="I74" s="4"/>
      <c r="J74" s="4">
        <v>3832.53</v>
      </c>
    </row>
    <row r="75" spans="1:10" x14ac:dyDescent="0.3">
      <c r="A75" s="2"/>
      <c r="B75" s="3" t="s">
        <v>1523</v>
      </c>
      <c r="C75" s="4"/>
      <c r="D75" s="4"/>
      <c r="E75" s="4"/>
      <c r="F75" s="4"/>
      <c r="G75" s="4"/>
      <c r="H75" s="4"/>
      <c r="I75" s="4">
        <v>7380.73</v>
      </c>
      <c r="J75" s="4">
        <v>7380.73</v>
      </c>
    </row>
    <row r="76" spans="1:10" x14ac:dyDescent="0.3">
      <c r="A76" s="16" t="s">
        <v>944</v>
      </c>
      <c r="B76" s="3" t="s">
        <v>222</v>
      </c>
      <c r="C76" s="4">
        <v>10376.049999999999</v>
      </c>
      <c r="D76" s="4"/>
      <c r="E76" s="4"/>
      <c r="F76" s="4"/>
      <c r="G76" s="4"/>
      <c r="H76" s="4"/>
      <c r="I76" s="4"/>
      <c r="J76" s="4">
        <v>10376.049999999999</v>
      </c>
    </row>
    <row r="77" spans="1:10" x14ac:dyDescent="0.3">
      <c r="A77" s="2"/>
      <c r="B77" s="3" t="s">
        <v>15</v>
      </c>
      <c r="C77" s="4">
        <v>307.66000000000003</v>
      </c>
      <c r="D77" s="4"/>
      <c r="E77" s="4"/>
      <c r="F77" s="4"/>
      <c r="G77" s="4"/>
      <c r="H77" s="4"/>
      <c r="I77" s="4"/>
      <c r="J77" s="4">
        <v>307.66000000000003</v>
      </c>
    </row>
    <row r="78" spans="1:10" x14ac:dyDescent="0.3">
      <c r="A78" s="2" t="s">
        <v>235</v>
      </c>
      <c r="B78" s="3" t="s">
        <v>28</v>
      </c>
      <c r="C78" s="4"/>
      <c r="D78" s="4"/>
      <c r="E78" s="4"/>
      <c r="F78" s="4"/>
      <c r="G78" s="4"/>
      <c r="H78" s="4">
        <v>9500.3799999999992</v>
      </c>
      <c r="I78" s="4"/>
      <c r="J78" s="4">
        <v>9500.3799999999992</v>
      </c>
    </row>
    <row r="79" spans="1:10" x14ac:dyDescent="0.3">
      <c r="A79" s="2" t="s">
        <v>965</v>
      </c>
      <c r="B79" s="3" t="s">
        <v>173</v>
      </c>
      <c r="C79" s="4"/>
      <c r="D79" s="4"/>
      <c r="E79" s="4"/>
      <c r="F79" s="4"/>
      <c r="G79" s="4"/>
      <c r="H79" s="4">
        <v>7855.58</v>
      </c>
      <c r="I79" s="4"/>
      <c r="J79" s="4">
        <v>7855.58</v>
      </c>
    </row>
    <row r="80" spans="1:10" x14ac:dyDescent="0.3">
      <c r="A80" s="2" t="s">
        <v>1537</v>
      </c>
      <c r="B80" s="3" t="s">
        <v>8</v>
      </c>
      <c r="C80" s="4"/>
      <c r="D80" s="4"/>
      <c r="E80" s="4"/>
      <c r="F80" s="4">
        <v>7059.37</v>
      </c>
      <c r="G80" s="4"/>
      <c r="H80" s="4"/>
      <c r="I80" s="4"/>
      <c r="J80" s="4">
        <v>7059.37</v>
      </c>
    </row>
    <row r="81" spans="1:10" x14ac:dyDescent="0.3">
      <c r="A81" s="2" t="s">
        <v>1538</v>
      </c>
      <c r="B81" s="3" t="s">
        <v>173</v>
      </c>
      <c r="C81" s="4"/>
      <c r="D81" s="4"/>
      <c r="E81" s="4"/>
      <c r="F81" s="4">
        <v>6461.22</v>
      </c>
      <c r="G81" s="4"/>
      <c r="H81" s="4"/>
      <c r="I81" s="4"/>
      <c r="J81" s="4">
        <v>6461.22</v>
      </c>
    </row>
    <row r="82" spans="1:10" x14ac:dyDescent="0.3">
      <c r="A82" s="2" t="s">
        <v>1539</v>
      </c>
      <c r="B82" s="3" t="s">
        <v>5</v>
      </c>
      <c r="C82" s="4">
        <v>4692.4399999999996</v>
      </c>
      <c r="D82" s="4"/>
      <c r="E82" s="4"/>
      <c r="F82" s="4"/>
      <c r="G82" s="4"/>
      <c r="H82" s="4"/>
      <c r="I82" s="4"/>
      <c r="J82" s="4">
        <v>4692.4399999999996</v>
      </c>
    </row>
    <row r="83" spans="1:10" x14ac:dyDescent="0.3">
      <c r="A83" s="2" t="s">
        <v>652</v>
      </c>
      <c r="B83" s="3" t="s">
        <v>650</v>
      </c>
      <c r="C83" s="4"/>
      <c r="D83" s="4"/>
      <c r="E83" s="4"/>
      <c r="F83" s="4"/>
      <c r="G83" s="4">
        <v>1411.39</v>
      </c>
      <c r="H83" s="4"/>
      <c r="I83" s="4"/>
      <c r="J83" s="4">
        <v>1411.39</v>
      </c>
    </row>
    <row r="84" spans="1:10" x14ac:dyDescent="0.3">
      <c r="A84" s="2" t="s">
        <v>137</v>
      </c>
      <c r="B84" s="3" t="s">
        <v>8</v>
      </c>
      <c r="C84" s="4"/>
      <c r="D84" s="4"/>
      <c r="E84" s="4"/>
      <c r="F84" s="4"/>
      <c r="G84" s="4"/>
      <c r="H84" s="4">
        <v>731.53</v>
      </c>
      <c r="I84" s="4"/>
      <c r="J84" s="4">
        <v>731.53</v>
      </c>
    </row>
    <row r="85" spans="1:10" x14ac:dyDescent="0.3">
      <c r="A85" s="2" t="s">
        <v>237</v>
      </c>
      <c r="B85" s="3" t="s">
        <v>3</v>
      </c>
      <c r="C85" s="4">
        <v>43.289999999999509</v>
      </c>
      <c r="D85" s="4"/>
      <c r="E85" s="4"/>
      <c r="F85" s="4"/>
      <c r="G85" s="4"/>
      <c r="H85" s="4"/>
      <c r="I85" s="4"/>
      <c r="J85" s="4">
        <v>43.289999999999509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86B3-BE92-40DF-AFCA-29BED4868D62}">
  <dimension ref="A3:J70"/>
  <sheetViews>
    <sheetView showGridLines="0" topLeftCell="A3" workbookViewId="0">
      <selection activeCell="C3" sqref="C3"/>
    </sheetView>
  </sheetViews>
  <sheetFormatPr baseColWidth="10" defaultRowHeight="14.4" x14ac:dyDescent="0.3"/>
  <cols>
    <col min="1" max="1" width="74.77734375" bestFit="1" customWidth="1"/>
    <col min="2" max="2" width="16.33203125" bestFit="1" customWidth="1"/>
    <col min="3" max="10" width="13.77734375" customWidth="1"/>
  </cols>
  <sheetData>
    <row r="3" spans="1:10" x14ac:dyDescent="0.3">
      <c r="A3" s="14" t="s">
        <v>1595</v>
      </c>
      <c r="B3" s="12"/>
      <c r="C3" s="13">
        <f>SUM(C5:C699)</f>
        <v>326254.2300000001</v>
      </c>
      <c r="D3" s="13">
        <f>SUM(D5:D699)</f>
        <v>217249.52999999997</v>
      </c>
      <c r="E3" s="13">
        <f>SUM(E5:E699)</f>
        <v>623013.77999999991</v>
      </c>
      <c r="F3" s="13">
        <f>SUM(F5:F699)</f>
        <v>403405.52999999997</v>
      </c>
      <c r="G3" s="13">
        <f t="shared" ref="G3:J3" si="0">SUM(G5:G699)</f>
        <v>238014.73000000004</v>
      </c>
      <c r="H3" s="13">
        <f t="shared" si="0"/>
        <v>1095975.8599999999</v>
      </c>
      <c r="I3" s="13">
        <f t="shared" si="0"/>
        <v>7324.09</v>
      </c>
      <c r="J3" s="13">
        <f t="shared" si="0"/>
        <v>2911237.7499999986</v>
      </c>
    </row>
    <row r="4" spans="1:10" x14ac:dyDescent="0.3">
      <c r="A4" s="1" t="s">
        <v>0</v>
      </c>
      <c r="B4" s="1" t="s">
        <v>1</v>
      </c>
      <c r="C4" s="1">
        <v>2019</v>
      </c>
      <c r="D4" s="1">
        <v>2020</v>
      </c>
      <c r="E4" s="1">
        <v>2021</v>
      </c>
      <c r="F4" s="1">
        <v>2022</v>
      </c>
      <c r="G4" s="1">
        <v>2023</v>
      </c>
      <c r="H4" s="1">
        <v>2024</v>
      </c>
      <c r="I4" s="1">
        <v>2025</v>
      </c>
      <c r="J4" s="1" t="s">
        <v>53</v>
      </c>
    </row>
    <row r="5" spans="1:10" x14ac:dyDescent="0.3">
      <c r="A5" s="2" t="s">
        <v>1541</v>
      </c>
      <c r="B5" s="3" t="s">
        <v>226</v>
      </c>
      <c r="C5" s="4">
        <v>181473.15999999997</v>
      </c>
      <c r="D5" s="4">
        <v>2494.35</v>
      </c>
      <c r="E5" s="4">
        <v>278446.77</v>
      </c>
      <c r="F5" s="4">
        <v>82867.600000000006</v>
      </c>
      <c r="G5" s="4">
        <v>95262.28</v>
      </c>
      <c r="H5" s="4">
        <v>290050.34999999998</v>
      </c>
      <c r="I5" s="4"/>
      <c r="J5" s="4">
        <v>930594.51</v>
      </c>
    </row>
    <row r="6" spans="1:10" x14ac:dyDescent="0.3">
      <c r="A6" s="2" t="s">
        <v>1542</v>
      </c>
      <c r="B6" s="3" t="s">
        <v>15</v>
      </c>
      <c r="C6" s="4"/>
      <c r="D6" s="4"/>
      <c r="E6" s="4"/>
      <c r="F6" s="4"/>
      <c r="G6" s="4"/>
      <c r="H6" s="4">
        <v>558000</v>
      </c>
      <c r="I6" s="4"/>
      <c r="J6" s="4">
        <v>558000</v>
      </c>
    </row>
    <row r="7" spans="1:10" x14ac:dyDescent="0.3">
      <c r="A7" s="2" t="s">
        <v>1543</v>
      </c>
      <c r="B7" s="3" t="s">
        <v>226</v>
      </c>
      <c r="C7" s="4"/>
      <c r="D7" s="4">
        <v>57641.09</v>
      </c>
      <c r="E7" s="4">
        <v>127323.56999999999</v>
      </c>
      <c r="F7" s="4">
        <v>13188.09</v>
      </c>
      <c r="G7" s="4">
        <v>52968.01</v>
      </c>
      <c r="H7" s="4">
        <v>63088.630000000005</v>
      </c>
      <c r="I7" s="4"/>
      <c r="J7" s="4">
        <v>314209.39</v>
      </c>
    </row>
    <row r="8" spans="1:10" x14ac:dyDescent="0.3">
      <c r="A8" s="2" t="s">
        <v>485</v>
      </c>
      <c r="B8" s="3" t="s">
        <v>226</v>
      </c>
      <c r="C8" s="4"/>
      <c r="D8" s="4"/>
      <c r="E8" s="4">
        <v>105692.12000000001</v>
      </c>
      <c r="F8" s="4"/>
      <c r="G8" s="4"/>
      <c r="H8" s="4"/>
      <c r="I8" s="4"/>
      <c r="J8" s="4">
        <v>105692.12000000001</v>
      </c>
    </row>
    <row r="9" spans="1:10" x14ac:dyDescent="0.3">
      <c r="A9" s="2" t="s">
        <v>1544</v>
      </c>
      <c r="B9" s="3" t="s">
        <v>226</v>
      </c>
      <c r="C9" s="4">
        <v>13144.98</v>
      </c>
      <c r="D9" s="4">
        <v>9269.2100000000009</v>
      </c>
      <c r="E9" s="4">
        <v>10572.77</v>
      </c>
      <c r="F9" s="4">
        <v>53550.81</v>
      </c>
      <c r="G9" s="4">
        <v>5319.96</v>
      </c>
      <c r="H9" s="4"/>
      <c r="I9" s="4"/>
      <c r="J9" s="4">
        <v>91857.73000000001</v>
      </c>
    </row>
    <row r="10" spans="1:10" x14ac:dyDescent="0.3">
      <c r="A10" s="2" t="s">
        <v>1545</v>
      </c>
      <c r="B10" s="3" t="s">
        <v>226</v>
      </c>
      <c r="C10" s="4">
        <v>44884.44</v>
      </c>
      <c r="D10" s="4">
        <v>43260.72</v>
      </c>
      <c r="E10" s="4"/>
      <c r="F10" s="4"/>
      <c r="G10" s="4"/>
      <c r="H10" s="4"/>
      <c r="I10" s="4"/>
      <c r="J10" s="4">
        <v>88145.16</v>
      </c>
    </row>
    <row r="11" spans="1:10" x14ac:dyDescent="0.3">
      <c r="A11" s="2" t="s">
        <v>364</v>
      </c>
      <c r="B11" s="3" t="s">
        <v>226</v>
      </c>
      <c r="C11" s="4">
        <v>2849.8399999999997</v>
      </c>
      <c r="D11" s="4">
        <v>49725.729999999989</v>
      </c>
      <c r="E11" s="4">
        <v>6151.9</v>
      </c>
      <c r="F11" s="4">
        <v>12832.94</v>
      </c>
      <c r="G11" s="4">
        <v>9910.09</v>
      </c>
      <c r="H11" s="4">
        <v>1658.36</v>
      </c>
      <c r="I11" s="4"/>
      <c r="J11" s="4">
        <v>83128.859999999986</v>
      </c>
    </row>
    <row r="12" spans="1:10" x14ac:dyDescent="0.3">
      <c r="A12" s="2" t="s">
        <v>1546</v>
      </c>
      <c r="B12" s="3" t="s">
        <v>226</v>
      </c>
      <c r="C12" s="4"/>
      <c r="D12" s="4"/>
      <c r="E12" s="4"/>
      <c r="F12" s="4">
        <v>74734</v>
      </c>
      <c r="G12" s="4"/>
      <c r="H12" s="4"/>
      <c r="I12" s="4"/>
      <c r="J12" s="4">
        <v>74734</v>
      </c>
    </row>
    <row r="13" spans="1:10" x14ac:dyDescent="0.3">
      <c r="A13" s="2" t="s">
        <v>1547</v>
      </c>
      <c r="B13" s="3" t="s">
        <v>226</v>
      </c>
      <c r="C13" s="4">
        <v>9733.2199999999993</v>
      </c>
      <c r="D13" s="4">
        <v>2387.0700000000002</v>
      </c>
      <c r="E13" s="4"/>
      <c r="F13" s="4">
        <v>46618.78</v>
      </c>
      <c r="G13" s="4"/>
      <c r="H13" s="4"/>
      <c r="I13" s="4"/>
      <c r="J13" s="4">
        <v>58739.07</v>
      </c>
    </row>
    <row r="14" spans="1:10" x14ac:dyDescent="0.3">
      <c r="A14" s="2" t="s">
        <v>1548</v>
      </c>
      <c r="B14" s="3" t="s">
        <v>226</v>
      </c>
      <c r="C14" s="4"/>
      <c r="D14" s="4"/>
      <c r="E14" s="4"/>
      <c r="F14" s="4">
        <v>28231.32</v>
      </c>
      <c r="G14" s="4">
        <v>3053.67</v>
      </c>
      <c r="H14" s="4">
        <v>22033.95</v>
      </c>
      <c r="I14" s="4"/>
      <c r="J14" s="4">
        <v>53318.94</v>
      </c>
    </row>
    <row r="15" spans="1:10" x14ac:dyDescent="0.3">
      <c r="A15" s="2" t="s">
        <v>355</v>
      </c>
      <c r="B15" s="3" t="s">
        <v>226</v>
      </c>
      <c r="C15" s="4"/>
      <c r="D15" s="4"/>
      <c r="E15" s="4">
        <v>8494.2000000000007</v>
      </c>
      <c r="F15" s="4">
        <v>37553.620000000003</v>
      </c>
      <c r="G15" s="4"/>
      <c r="H15" s="4">
        <v>188.65</v>
      </c>
      <c r="I15" s="4"/>
      <c r="J15" s="4">
        <v>46236.470000000008</v>
      </c>
    </row>
    <row r="16" spans="1:10" x14ac:dyDescent="0.3">
      <c r="A16" s="2" t="s">
        <v>1549</v>
      </c>
      <c r="B16" s="3" t="s">
        <v>226</v>
      </c>
      <c r="C16" s="4"/>
      <c r="D16" s="4"/>
      <c r="E16" s="4"/>
      <c r="F16" s="4"/>
      <c r="G16" s="4">
        <v>7489.0599999999995</v>
      </c>
      <c r="H16" s="4">
        <v>38562.899999999994</v>
      </c>
      <c r="I16" s="4"/>
      <c r="J16" s="4">
        <v>46051.959999999992</v>
      </c>
    </row>
    <row r="17" spans="1:10" x14ac:dyDescent="0.3">
      <c r="A17" s="2" t="s">
        <v>448</v>
      </c>
      <c r="B17" s="3" t="s">
        <v>226</v>
      </c>
      <c r="C17" s="4">
        <v>630.23</v>
      </c>
      <c r="D17" s="4">
        <v>1219.8699999999999</v>
      </c>
      <c r="E17" s="4">
        <v>41061.460000000006</v>
      </c>
      <c r="F17" s="4">
        <v>-4.92999999999995</v>
      </c>
      <c r="G17" s="4"/>
      <c r="H17" s="4"/>
      <c r="I17" s="4"/>
      <c r="J17" s="4">
        <v>42906.630000000005</v>
      </c>
    </row>
    <row r="18" spans="1:10" x14ac:dyDescent="0.3">
      <c r="A18" s="2" t="s">
        <v>1550</v>
      </c>
      <c r="B18" s="3" t="s">
        <v>160</v>
      </c>
      <c r="C18" s="4"/>
      <c r="D18" s="4"/>
      <c r="E18" s="4"/>
      <c r="F18" s="4"/>
      <c r="G18" s="4"/>
      <c r="H18" s="4">
        <v>34843.85</v>
      </c>
      <c r="I18" s="4"/>
      <c r="J18" s="4">
        <v>34843.85</v>
      </c>
    </row>
    <row r="19" spans="1:10" x14ac:dyDescent="0.3">
      <c r="A19" s="2" t="s">
        <v>139</v>
      </c>
      <c r="B19" s="3" t="s">
        <v>226</v>
      </c>
      <c r="C19" s="4">
        <v>2164.77</v>
      </c>
      <c r="D19" s="4"/>
      <c r="E19" s="4">
        <v>10599.5</v>
      </c>
      <c r="F19" s="4"/>
      <c r="G19" s="4">
        <v>14485.75</v>
      </c>
      <c r="H19" s="4"/>
      <c r="I19" s="4"/>
      <c r="J19" s="4">
        <v>27250.02</v>
      </c>
    </row>
    <row r="20" spans="1:10" x14ac:dyDescent="0.3">
      <c r="A20" s="2" t="s">
        <v>1551</v>
      </c>
      <c r="B20" s="3" t="s">
        <v>226</v>
      </c>
      <c r="C20" s="4">
        <v>5451.1200000000008</v>
      </c>
      <c r="D20" s="4">
        <v>9212.02</v>
      </c>
      <c r="E20" s="4">
        <v>10711.82</v>
      </c>
      <c r="F20" s="4"/>
      <c r="G20" s="4"/>
      <c r="H20" s="4"/>
      <c r="I20" s="4"/>
      <c r="J20" s="4">
        <v>25374.959999999999</v>
      </c>
    </row>
    <row r="21" spans="1:10" x14ac:dyDescent="0.3">
      <c r="A21" s="2" t="s">
        <v>1552</v>
      </c>
      <c r="B21" s="3" t="s">
        <v>226</v>
      </c>
      <c r="C21" s="4"/>
      <c r="D21" s="4"/>
      <c r="E21" s="4"/>
      <c r="F21" s="4"/>
      <c r="G21" s="4">
        <v>23131.010000000002</v>
      </c>
      <c r="H21" s="4"/>
      <c r="I21" s="4"/>
      <c r="J21" s="4">
        <v>23131.010000000002</v>
      </c>
    </row>
    <row r="22" spans="1:10" x14ac:dyDescent="0.3">
      <c r="A22" s="2" t="s">
        <v>1553</v>
      </c>
      <c r="B22" s="3" t="s">
        <v>226</v>
      </c>
      <c r="C22" s="4"/>
      <c r="D22" s="4"/>
      <c r="E22" s="4"/>
      <c r="F22" s="4"/>
      <c r="G22" s="4"/>
      <c r="H22" s="4">
        <v>22737.650000000005</v>
      </c>
      <c r="I22" s="4"/>
      <c r="J22" s="4">
        <v>22737.650000000005</v>
      </c>
    </row>
    <row r="23" spans="1:10" x14ac:dyDescent="0.3">
      <c r="A23" s="2" t="s">
        <v>264</v>
      </c>
      <c r="B23" s="3" t="s">
        <v>226</v>
      </c>
      <c r="C23" s="4">
        <v>5064.3</v>
      </c>
      <c r="D23" s="4">
        <v>7674.48</v>
      </c>
      <c r="E23" s="4"/>
      <c r="F23" s="4">
        <v>8572.98</v>
      </c>
      <c r="G23" s="4"/>
      <c r="H23" s="4"/>
      <c r="I23" s="4"/>
      <c r="J23" s="4">
        <v>21311.759999999998</v>
      </c>
    </row>
    <row r="24" spans="1:10" x14ac:dyDescent="0.3">
      <c r="A24" s="2" t="s">
        <v>1554</v>
      </c>
      <c r="B24" s="3" t="s">
        <v>226</v>
      </c>
      <c r="C24" s="4"/>
      <c r="D24" s="4">
        <v>18281.86</v>
      </c>
      <c r="E24" s="4"/>
      <c r="F24" s="4"/>
      <c r="G24" s="4"/>
      <c r="H24" s="4"/>
      <c r="I24" s="4"/>
      <c r="J24" s="4">
        <v>18281.86</v>
      </c>
    </row>
    <row r="25" spans="1:10" x14ac:dyDescent="0.3">
      <c r="A25" s="16" t="s">
        <v>1555</v>
      </c>
      <c r="B25" s="3" t="s">
        <v>226</v>
      </c>
      <c r="C25" s="4">
        <v>11277.93</v>
      </c>
      <c r="D25" s="4">
        <v>4484.09</v>
      </c>
      <c r="E25" s="4"/>
      <c r="F25" s="4"/>
      <c r="G25" s="4"/>
      <c r="H25" s="4"/>
      <c r="I25" s="4"/>
      <c r="J25" s="4">
        <v>15762.02</v>
      </c>
    </row>
    <row r="26" spans="1:10" x14ac:dyDescent="0.3">
      <c r="A26" s="2"/>
      <c r="B26" s="3" t="s">
        <v>1556</v>
      </c>
      <c r="C26" s="4">
        <v>1385.6299999999999</v>
      </c>
      <c r="D26" s="4"/>
      <c r="E26" s="4"/>
      <c r="F26" s="4"/>
      <c r="G26" s="4"/>
      <c r="H26" s="4"/>
      <c r="I26" s="4"/>
      <c r="J26" s="4">
        <v>1385.6299999999999</v>
      </c>
    </row>
    <row r="27" spans="1:10" x14ac:dyDescent="0.3">
      <c r="A27" s="2" t="s">
        <v>1557</v>
      </c>
      <c r="B27" s="3" t="s">
        <v>68</v>
      </c>
      <c r="C27" s="4"/>
      <c r="D27" s="4"/>
      <c r="E27" s="4"/>
      <c r="F27" s="4"/>
      <c r="G27" s="4"/>
      <c r="H27" s="4">
        <v>16949.150000000001</v>
      </c>
      <c r="I27" s="4"/>
      <c r="J27" s="4">
        <v>16949.150000000001</v>
      </c>
    </row>
    <row r="28" spans="1:10" x14ac:dyDescent="0.3">
      <c r="A28" s="2" t="s">
        <v>1558</v>
      </c>
      <c r="B28" s="3" t="s">
        <v>226</v>
      </c>
      <c r="C28" s="4"/>
      <c r="D28" s="4"/>
      <c r="E28" s="4"/>
      <c r="F28" s="4">
        <v>8086.87</v>
      </c>
      <c r="G28" s="4">
        <v>7608.92</v>
      </c>
      <c r="H28" s="4"/>
      <c r="I28" s="4"/>
      <c r="J28" s="4">
        <v>15695.79</v>
      </c>
    </row>
    <row r="29" spans="1:10" x14ac:dyDescent="0.3">
      <c r="A29" s="2" t="s">
        <v>1559</v>
      </c>
      <c r="B29" s="3" t="s">
        <v>226</v>
      </c>
      <c r="C29" s="4">
        <v>15526.2</v>
      </c>
      <c r="D29" s="4"/>
      <c r="E29" s="4"/>
      <c r="F29" s="4"/>
      <c r="G29" s="4"/>
      <c r="H29" s="4"/>
      <c r="I29" s="4"/>
      <c r="J29" s="4">
        <v>15526.2</v>
      </c>
    </row>
    <row r="30" spans="1:10" x14ac:dyDescent="0.3">
      <c r="A30" s="2" t="s">
        <v>1560</v>
      </c>
      <c r="B30" s="3" t="s">
        <v>160</v>
      </c>
      <c r="C30" s="4"/>
      <c r="D30" s="4"/>
      <c r="E30" s="4"/>
      <c r="F30" s="4"/>
      <c r="G30" s="4"/>
      <c r="H30" s="4">
        <v>12000</v>
      </c>
      <c r="I30" s="4"/>
      <c r="J30" s="4">
        <v>12000</v>
      </c>
    </row>
    <row r="31" spans="1:10" x14ac:dyDescent="0.3">
      <c r="A31" s="2" t="s">
        <v>1561</v>
      </c>
      <c r="B31" s="3" t="s">
        <v>226</v>
      </c>
      <c r="C31" s="4">
        <v>10838.2</v>
      </c>
      <c r="D31" s="4"/>
      <c r="E31" s="4"/>
      <c r="F31" s="4"/>
      <c r="G31" s="4"/>
      <c r="H31" s="4"/>
      <c r="I31" s="4"/>
      <c r="J31" s="4">
        <v>10838.2</v>
      </c>
    </row>
    <row r="32" spans="1:10" x14ac:dyDescent="0.3">
      <c r="A32" s="2" t="s">
        <v>1562</v>
      </c>
      <c r="B32" s="3" t="s">
        <v>226</v>
      </c>
      <c r="C32" s="4">
        <v>9896.0499999999993</v>
      </c>
      <c r="D32" s="4"/>
      <c r="E32" s="4"/>
      <c r="F32" s="4"/>
      <c r="G32" s="4"/>
      <c r="H32" s="4"/>
      <c r="I32" s="4"/>
      <c r="J32" s="4">
        <v>9896.0499999999993</v>
      </c>
    </row>
    <row r="33" spans="1:10" x14ac:dyDescent="0.3">
      <c r="A33" s="2" t="s">
        <v>1563</v>
      </c>
      <c r="B33" s="3" t="s">
        <v>226</v>
      </c>
      <c r="C33" s="4"/>
      <c r="D33" s="4"/>
      <c r="E33" s="4"/>
      <c r="F33" s="4">
        <v>9842</v>
      </c>
      <c r="G33" s="4"/>
      <c r="H33" s="4"/>
      <c r="I33" s="4"/>
      <c r="J33" s="4">
        <v>9842</v>
      </c>
    </row>
    <row r="34" spans="1:10" x14ac:dyDescent="0.3">
      <c r="A34" s="2" t="s">
        <v>1564</v>
      </c>
      <c r="B34" s="3" t="s">
        <v>226</v>
      </c>
      <c r="C34" s="4"/>
      <c r="D34" s="4"/>
      <c r="E34" s="4"/>
      <c r="F34" s="4">
        <v>9348</v>
      </c>
      <c r="G34" s="4"/>
      <c r="H34" s="4"/>
      <c r="I34" s="4"/>
      <c r="J34" s="4">
        <v>9348</v>
      </c>
    </row>
    <row r="35" spans="1:10" x14ac:dyDescent="0.3">
      <c r="A35" s="2" t="s">
        <v>1565</v>
      </c>
      <c r="B35" s="3" t="s">
        <v>226</v>
      </c>
      <c r="C35" s="4"/>
      <c r="D35" s="4"/>
      <c r="E35" s="4"/>
      <c r="F35" s="4"/>
      <c r="G35" s="4"/>
      <c r="H35" s="4">
        <v>9129.0400000000009</v>
      </c>
      <c r="I35" s="4"/>
      <c r="J35" s="4">
        <v>9129.0400000000009</v>
      </c>
    </row>
    <row r="36" spans="1:10" x14ac:dyDescent="0.3">
      <c r="A36" s="2" t="s">
        <v>1566</v>
      </c>
      <c r="B36" s="3" t="s">
        <v>226</v>
      </c>
      <c r="C36" s="4"/>
      <c r="D36" s="4"/>
      <c r="E36" s="4"/>
      <c r="F36" s="4"/>
      <c r="G36" s="4"/>
      <c r="H36" s="4">
        <v>8846.34</v>
      </c>
      <c r="I36" s="4"/>
      <c r="J36" s="4">
        <v>8846.34</v>
      </c>
    </row>
    <row r="37" spans="1:10" x14ac:dyDescent="0.3">
      <c r="A37" s="2" t="s">
        <v>1567</v>
      </c>
      <c r="B37" s="3" t="s">
        <v>226</v>
      </c>
      <c r="C37" s="4"/>
      <c r="D37" s="4"/>
      <c r="E37" s="4"/>
      <c r="F37" s="4">
        <v>8482.5</v>
      </c>
      <c r="G37" s="4"/>
      <c r="H37" s="4"/>
      <c r="I37" s="4"/>
      <c r="J37" s="4">
        <v>8482.5</v>
      </c>
    </row>
    <row r="38" spans="1:10" x14ac:dyDescent="0.3">
      <c r="A38" s="2" t="s">
        <v>338</v>
      </c>
      <c r="B38" s="3" t="s">
        <v>226</v>
      </c>
      <c r="C38" s="4"/>
      <c r="D38" s="4"/>
      <c r="E38" s="4">
        <v>7775.39</v>
      </c>
      <c r="F38" s="4"/>
      <c r="G38" s="4"/>
      <c r="H38" s="4"/>
      <c r="I38" s="4"/>
      <c r="J38" s="4">
        <v>7775.39</v>
      </c>
    </row>
    <row r="39" spans="1:10" x14ac:dyDescent="0.3">
      <c r="A39" s="2" t="s">
        <v>1568</v>
      </c>
      <c r="B39" s="3" t="s">
        <v>226</v>
      </c>
      <c r="C39" s="4"/>
      <c r="D39" s="4"/>
      <c r="E39" s="4"/>
      <c r="F39" s="4"/>
      <c r="G39" s="4"/>
      <c r="H39" s="4">
        <v>6816.8200000000006</v>
      </c>
      <c r="I39" s="4">
        <v>947.23</v>
      </c>
      <c r="J39" s="4">
        <v>7764.0500000000011</v>
      </c>
    </row>
    <row r="40" spans="1:10" x14ac:dyDescent="0.3">
      <c r="A40" s="2" t="s">
        <v>1569</v>
      </c>
      <c r="B40" s="3" t="s">
        <v>226</v>
      </c>
      <c r="C40" s="4"/>
      <c r="D40" s="4">
        <v>4955.3900000000003</v>
      </c>
      <c r="E40" s="4"/>
      <c r="F40" s="4">
        <v>2689.92</v>
      </c>
      <c r="G40" s="4"/>
      <c r="H40" s="4"/>
      <c r="I40" s="4"/>
      <c r="J40" s="4">
        <v>7645.31</v>
      </c>
    </row>
    <row r="41" spans="1:10" x14ac:dyDescent="0.3">
      <c r="A41" s="2" t="s">
        <v>1570</v>
      </c>
      <c r="B41" s="3" t="s">
        <v>226</v>
      </c>
      <c r="C41" s="4"/>
      <c r="D41" s="4"/>
      <c r="E41" s="4"/>
      <c r="F41" s="4"/>
      <c r="G41" s="4">
        <v>3716.01</v>
      </c>
      <c r="H41" s="4">
        <v>3784.9</v>
      </c>
      <c r="I41" s="4"/>
      <c r="J41" s="4">
        <v>7500.91</v>
      </c>
    </row>
    <row r="42" spans="1:10" x14ac:dyDescent="0.3">
      <c r="A42" s="2" t="s">
        <v>245</v>
      </c>
      <c r="B42" s="3" t="s">
        <v>226</v>
      </c>
      <c r="C42" s="4"/>
      <c r="D42" s="4"/>
      <c r="E42" s="4"/>
      <c r="F42" s="4"/>
      <c r="G42" s="4">
        <v>7234.56</v>
      </c>
      <c r="H42" s="4"/>
      <c r="I42" s="4"/>
      <c r="J42" s="4">
        <v>7234.56</v>
      </c>
    </row>
    <row r="43" spans="1:10" x14ac:dyDescent="0.3">
      <c r="A43" s="2" t="s">
        <v>1571</v>
      </c>
      <c r="B43" s="3" t="s">
        <v>226</v>
      </c>
      <c r="C43" s="4"/>
      <c r="D43" s="4"/>
      <c r="E43" s="4">
        <v>6897.4500000000007</v>
      </c>
      <c r="F43" s="4"/>
      <c r="G43" s="4"/>
      <c r="H43" s="4"/>
      <c r="I43" s="4"/>
      <c r="J43" s="4">
        <v>6897.4500000000007</v>
      </c>
    </row>
    <row r="44" spans="1:10" x14ac:dyDescent="0.3">
      <c r="A44" s="2" t="s">
        <v>1572</v>
      </c>
      <c r="B44" s="3" t="s">
        <v>226</v>
      </c>
      <c r="C44" s="4"/>
      <c r="D44" s="4"/>
      <c r="E44" s="4"/>
      <c r="F44" s="4"/>
      <c r="G44" s="4"/>
      <c r="H44" s="4"/>
      <c r="I44" s="4">
        <v>6376.86</v>
      </c>
      <c r="J44" s="4">
        <v>6376.86</v>
      </c>
    </row>
    <row r="45" spans="1:10" x14ac:dyDescent="0.3">
      <c r="A45" s="2" t="s">
        <v>1573</v>
      </c>
      <c r="B45" s="3" t="s">
        <v>226</v>
      </c>
      <c r="C45" s="4">
        <v>1008.22</v>
      </c>
      <c r="D45" s="4">
        <v>297.18</v>
      </c>
      <c r="E45" s="4">
        <v>1245.01</v>
      </c>
      <c r="F45" s="4">
        <v>1270.8899999999999</v>
      </c>
      <c r="G45" s="4">
        <v>1553.22</v>
      </c>
      <c r="H45" s="4">
        <v>923.8900000000001</v>
      </c>
      <c r="I45" s="4"/>
      <c r="J45" s="4">
        <v>6298.41</v>
      </c>
    </row>
    <row r="46" spans="1:10" x14ac:dyDescent="0.3">
      <c r="A46" s="2" t="s">
        <v>1574</v>
      </c>
      <c r="B46" s="3" t="s">
        <v>226</v>
      </c>
      <c r="C46" s="4"/>
      <c r="D46" s="4"/>
      <c r="E46" s="4"/>
      <c r="F46" s="4"/>
      <c r="G46" s="4">
        <v>6282.1900000000005</v>
      </c>
      <c r="H46" s="4"/>
      <c r="I46" s="4"/>
      <c r="J46" s="4">
        <v>6282.1900000000005</v>
      </c>
    </row>
    <row r="47" spans="1:10" x14ac:dyDescent="0.3">
      <c r="A47" s="2" t="s">
        <v>1575</v>
      </c>
      <c r="B47" s="3" t="s">
        <v>226</v>
      </c>
      <c r="C47" s="4">
        <v>5089.09</v>
      </c>
      <c r="D47" s="4"/>
      <c r="E47" s="4"/>
      <c r="F47" s="4"/>
      <c r="G47" s="4"/>
      <c r="H47" s="4"/>
      <c r="I47" s="4"/>
      <c r="J47" s="4">
        <v>5089.09</v>
      </c>
    </row>
    <row r="48" spans="1:10" x14ac:dyDescent="0.3">
      <c r="A48" s="2" t="s">
        <v>1576</v>
      </c>
      <c r="B48" s="3" t="s">
        <v>226</v>
      </c>
      <c r="C48" s="4"/>
      <c r="D48" s="4"/>
      <c r="E48" s="4">
        <v>4264.38</v>
      </c>
      <c r="F48" s="4"/>
      <c r="G48" s="4"/>
      <c r="H48" s="4"/>
      <c r="I48" s="4"/>
      <c r="J48" s="4">
        <v>4264.38</v>
      </c>
    </row>
    <row r="49" spans="1:10" x14ac:dyDescent="0.3">
      <c r="A49" s="2" t="s">
        <v>1577</v>
      </c>
      <c r="B49" s="3" t="s">
        <v>226</v>
      </c>
      <c r="C49" s="4"/>
      <c r="D49" s="4"/>
      <c r="E49" s="4"/>
      <c r="F49" s="4"/>
      <c r="G49" s="4"/>
      <c r="H49" s="4">
        <v>4022.51</v>
      </c>
      <c r="I49" s="4"/>
      <c r="J49" s="4">
        <v>4022.51</v>
      </c>
    </row>
    <row r="50" spans="1:10" x14ac:dyDescent="0.3">
      <c r="A50" s="2" t="s">
        <v>1578</v>
      </c>
      <c r="B50" s="3" t="s">
        <v>226</v>
      </c>
      <c r="C50" s="4"/>
      <c r="D50" s="4"/>
      <c r="E50" s="4">
        <v>2935.8</v>
      </c>
      <c r="F50" s="4"/>
      <c r="G50" s="4"/>
      <c r="H50" s="4"/>
      <c r="I50" s="4"/>
      <c r="J50" s="4">
        <v>2935.8</v>
      </c>
    </row>
    <row r="51" spans="1:10" x14ac:dyDescent="0.3">
      <c r="A51" s="2" t="s">
        <v>1579</v>
      </c>
      <c r="B51" s="3" t="s">
        <v>226</v>
      </c>
      <c r="C51" s="4"/>
      <c r="D51" s="4"/>
      <c r="E51" s="4"/>
      <c r="F51" s="4">
        <v>2734.61</v>
      </c>
      <c r="G51" s="4"/>
      <c r="H51" s="4"/>
      <c r="I51" s="4"/>
      <c r="J51" s="4">
        <v>2734.61</v>
      </c>
    </row>
    <row r="52" spans="1:10" x14ac:dyDescent="0.3">
      <c r="A52" s="2" t="s">
        <v>1580</v>
      </c>
      <c r="B52" s="3" t="s">
        <v>140</v>
      </c>
      <c r="C52" s="4"/>
      <c r="D52" s="4"/>
      <c r="E52" s="4"/>
      <c r="F52" s="4"/>
      <c r="G52" s="4"/>
      <c r="H52" s="4">
        <v>2338.13</v>
      </c>
      <c r="I52" s="4"/>
      <c r="J52" s="4">
        <v>2338.13</v>
      </c>
    </row>
    <row r="53" spans="1:10" x14ac:dyDescent="0.3">
      <c r="A53" s="2" t="s">
        <v>1581</v>
      </c>
      <c r="B53" s="3" t="s">
        <v>226</v>
      </c>
      <c r="C53" s="4"/>
      <c r="D53" s="4">
        <v>2208.1</v>
      </c>
      <c r="E53" s="4"/>
      <c r="F53" s="4"/>
      <c r="G53" s="4"/>
      <c r="H53" s="4"/>
      <c r="I53" s="4"/>
      <c r="J53" s="4">
        <v>2208.1</v>
      </c>
    </row>
    <row r="54" spans="1:10" x14ac:dyDescent="0.3">
      <c r="A54" s="2" t="s">
        <v>1582</v>
      </c>
      <c r="B54" s="3" t="s">
        <v>226</v>
      </c>
      <c r="C54" s="4"/>
      <c r="D54" s="4">
        <v>2105.71</v>
      </c>
      <c r="E54" s="4"/>
      <c r="F54" s="4"/>
      <c r="G54" s="4"/>
      <c r="H54" s="4"/>
      <c r="I54" s="4"/>
      <c r="J54" s="4">
        <v>2105.71</v>
      </c>
    </row>
    <row r="55" spans="1:10" x14ac:dyDescent="0.3">
      <c r="A55" s="2" t="s">
        <v>1583</v>
      </c>
      <c r="B55" s="3" t="s">
        <v>226</v>
      </c>
      <c r="C55" s="4">
        <v>2064.1999999999998</v>
      </c>
      <c r="D55" s="4"/>
      <c r="E55" s="4"/>
      <c r="F55" s="4"/>
      <c r="G55" s="4"/>
      <c r="H55" s="4"/>
      <c r="I55" s="4"/>
      <c r="J55" s="4">
        <v>2064.1999999999998</v>
      </c>
    </row>
    <row r="56" spans="1:10" x14ac:dyDescent="0.3">
      <c r="A56" s="2" t="s">
        <v>1584</v>
      </c>
      <c r="B56" s="3" t="s">
        <v>226</v>
      </c>
      <c r="C56" s="4"/>
      <c r="D56" s="4"/>
      <c r="E56" s="4">
        <v>804.84</v>
      </c>
      <c r="F56" s="4">
        <v>953.28</v>
      </c>
      <c r="G56" s="4"/>
      <c r="H56" s="4"/>
      <c r="I56" s="4"/>
      <c r="J56" s="4">
        <v>1758.12</v>
      </c>
    </row>
    <row r="57" spans="1:10" x14ac:dyDescent="0.3">
      <c r="A57" s="2" t="s">
        <v>26</v>
      </c>
      <c r="B57" s="3" t="s">
        <v>3</v>
      </c>
      <c r="C57" s="4">
        <v>1539.33</v>
      </c>
      <c r="D57" s="4"/>
      <c r="E57" s="4"/>
      <c r="F57" s="4"/>
      <c r="G57" s="4"/>
      <c r="H57" s="4"/>
      <c r="I57" s="4"/>
      <c r="J57" s="4">
        <v>1539.33</v>
      </c>
    </row>
    <row r="58" spans="1:10" x14ac:dyDescent="0.3">
      <c r="A58" s="2" t="s">
        <v>1585</v>
      </c>
      <c r="B58" s="3" t="s">
        <v>226</v>
      </c>
      <c r="C58" s="4">
        <v>432.9</v>
      </c>
      <c r="D58" s="4">
        <v>933.4</v>
      </c>
      <c r="E58" s="4"/>
      <c r="F58" s="4"/>
      <c r="G58" s="4"/>
      <c r="H58" s="4"/>
      <c r="I58" s="4"/>
      <c r="J58" s="4">
        <v>1366.3</v>
      </c>
    </row>
    <row r="59" spans="1:10" x14ac:dyDescent="0.3">
      <c r="A59" s="2" t="s">
        <v>1586</v>
      </c>
      <c r="B59" s="3" t="s">
        <v>226</v>
      </c>
      <c r="C59" s="4"/>
      <c r="D59" s="4">
        <v>1099.26</v>
      </c>
      <c r="E59" s="4"/>
      <c r="F59" s="4"/>
      <c r="G59" s="4"/>
      <c r="H59" s="4"/>
      <c r="I59" s="4"/>
      <c r="J59" s="4">
        <v>1099.26</v>
      </c>
    </row>
    <row r="60" spans="1:10" x14ac:dyDescent="0.3">
      <c r="A60" s="2" t="s">
        <v>1587</v>
      </c>
      <c r="B60" s="3" t="s">
        <v>226</v>
      </c>
      <c r="C60" s="4">
        <v>945.32</v>
      </c>
      <c r="D60" s="4"/>
      <c r="E60" s="4">
        <v>0</v>
      </c>
      <c r="F60" s="4"/>
      <c r="G60" s="4"/>
      <c r="H60" s="4"/>
      <c r="I60" s="4"/>
      <c r="J60" s="4">
        <v>945.32</v>
      </c>
    </row>
    <row r="61" spans="1:10" x14ac:dyDescent="0.3">
      <c r="A61" s="2" t="s">
        <v>1588</v>
      </c>
      <c r="B61" s="3" t="s">
        <v>226</v>
      </c>
      <c r="C61" s="4"/>
      <c r="D61" s="4"/>
      <c r="E61" s="4"/>
      <c r="F61" s="4">
        <v>945</v>
      </c>
      <c r="G61" s="4"/>
      <c r="H61" s="4"/>
      <c r="I61" s="4"/>
      <c r="J61" s="4">
        <v>945</v>
      </c>
    </row>
    <row r="62" spans="1:10" x14ac:dyDescent="0.3">
      <c r="A62" s="2" t="s">
        <v>1589</v>
      </c>
      <c r="B62" s="3" t="s">
        <v>226</v>
      </c>
      <c r="C62" s="4"/>
      <c r="D62" s="4"/>
      <c r="E62" s="4"/>
      <c r="F62" s="4">
        <v>864</v>
      </c>
      <c r="G62" s="4"/>
      <c r="H62" s="4"/>
      <c r="I62" s="4"/>
      <c r="J62" s="4">
        <v>864</v>
      </c>
    </row>
    <row r="63" spans="1:10" x14ac:dyDescent="0.3">
      <c r="A63" s="2" t="s">
        <v>1590</v>
      </c>
      <c r="B63" s="3" t="s">
        <v>226</v>
      </c>
      <c r="C63" s="4">
        <v>475.06</v>
      </c>
      <c r="D63" s="4"/>
      <c r="E63" s="4"/>
      <c r="F63" s="4"/>
      <c r="G63" s="4"/>
      <c r="H63" s="4"/>
      <c r="I63" s="4"/>
      <c r="J63" s="4">
        <v>475.06</v>
      </c>
    </row>
    <row r="64" spans="1:10" x14ac:dyDescent="0.3">
      <c r="A64" s="2" t="s">
        <v>1591</v>
      </c>
      <c r="B64" s="3" t="s">
        <v>226</v>
      </c>
      <c r="C64" s="4">
        <v>330.58</v>
      </c>
      <c r="D64" s="4"/>
      <c r="E64" s="4"/>
      <c r="F64" s="4"/>
      <c r="G64" s="4"/>
      <c r="H64" s="4"/>
      <c r="I64" s="4"/>
      <c r="J64" s="4">
        <v>330.58</v>
      </c>
    </row>
    <row r="65" spans="1:10" x14ac:dyDescent="0.3">
      <c r="A65" s="2" t="s">
        <v>213</v>
      </c>
      <c r="B65" s="3" t="s">
        <v>214</v>
      </c>
      <c r="C65" s="4">
        <v>49.46</v>
      </c>
      <c r="D65" s="4"/>
      <c r="E65" s="4"/>
      <c r="F65" s="4"/>
      <c r="G65" s="4"/>
      <c r="H65" s="4"/>
      <c r="I65" s="4"/>
      <c r="J65" s="4">
        <v>49.46</v>
      </c>
    </row>
    <row r="66" spans="1:10" x14ac:dyDescent="0.3">
      <c r="A66" s="2" t="s">
        <v>159</v>
      </c>
      <c r="B66" s="3" t="s">
        <v>226</v>
      </c>
      <c r="C66" s="4"/>
      <c r="D66" s="4"/>
      <c r="E66" s="4"/>
      <c r="F66" s="4">
        <v>43.25</v>
      </c>
      <c r="G66" s="4"/>
      <c r="H66" s="4">
        <v>-1.0000000000218279E-2</v>
      </c>
      <c r="I66" s="4"/>
      <c r="J66" s="4">
        <v>43.239999999999782</v>
      </c>
    </row>
    <row r="67" spans="1:10" x14ac:dyDescent="0.3">
      <c r="A67" s="2" t="s">
        <v>1592</v>
      </c>
      <c r="B67" s="3" t="s">
        <v>226</v>
      </c>
      <c r="C67" s="4"/>
      <c r="D67" s="4"/>
      <c r="E67" s="4">
        <v>36.799999999999727</v>
      </c>
      <c r="F67" s="4"/>
      <c r="G67" s="4"/>
      <c r="H67" s="4"/>
      <c r="I67" s="4"/>
      <c r="J67" s="4">
        <v>36.799999999999727</v>
      </c>
    </row>
    <row r="68" spans="1:10" x14ac:dyDescent="0.3">
      <c r="A68" s="2" t="s">
        <v>1593</v>
      </c>
      <c r="B68" s="3" t="s">
        <v>226</v>
      </c>
      <c r="C68" s="4"/>
      <c r="D68" s="4"/>
      <c r="E68" s="4"/>
      <c r="F68" s="4"/>
      <c r="G68" s="4"/>
      <c r="H68" s="4">
        <v>0.75</v>
      </c>
      <c r="I68" s="4"/>
      <c r="J68" s="4">
        <v>0.75</v>
      </c>
    </row>
    <row r="69" spans="1:10" x14ac:dyDescent="0.3">
      <c r="A69" s="2" t="s">
        <v>1594</v>
      </c>
      <c r="B69" s="3" t="s">
        <v>226</v>
      </c>
      <c r="C69" s="4"/>
      <c r="D69" s="4"/>
      <c r="E69" s="4"/>
      <c r="F69" s="4">
        <v>0</v>
      </c>
      <c r="G69" s="4"/>
      <c r="H69" s="4"/>
      <c r="I69" s="4"/>
      <c r="J69" s="4">
        <v>0</v>
      </c>
    </row>
    <row r="70" spans="1:10" x14ac:dyDescent="0.3">
      <c r="A70" s="2" t="s">
        <v>315</v>
      </c>
      <c r="B70" s="3" t="s">
        <v>160</v>
      </c>
      <c r="C70" s="4"/>
      <c r="D70" s="4"/>
      <c r="E70" s="4"/>
      <c r="F70" s="4"/>
      <c r="G70" s="4"/>
      <c r="H70" s="4">
        <v>0</v>
      </c>
      <c r="I70" s="4"/>
      <c r="J70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C66A-38FA-4DC3-88EA-08C3BF26664E}">
  <dimension ref="A3:E14"/>
  <sheetViews>
    <sheetView showGridLines="0" workbookViewId="0">
      <selection activeCell="A23" sqref="A23"/>
    </sheetView>
  </sheetViews>
  <sheetFormatPr baseColWidth="10" defaultRowHeight="14.4" x14ac:dyDescent="0.3"/>
  <cols>
    <col min="1" max="1" width="38.33203125" customWidth="1"/>
    <col min="2" max="2" width="16.33203125" bestFit="1" customWidth="1"/>
    <col min="3" max="5" width="15.77734375" customWidth="1"/>
  </cols>
  <sheetData>
    <row r="3" spans="1:5" x14ac:dyDescent="0.3">
      <c r="A3" s="14" t="s">
        <v>645</v>
      </c>
      <c r="B3" s="12"/>
      <c r="C3" s="13">
        <f>SUM(C5:C148)</f>
        <v>68755.669999999984</v>
      </c>
      <c r="D3" s="13">
        <f>SUM(D5:D148)</f>
        <v>86193.550000000017</v>
      </c>
      <c r="E3" s="13">
        <f>SUM(E5:E148)</f>
        <v>154949.22</v>
      </c>
    </row>
    <row r="4" spans="1:5" x14ac:dyDescent="0.3">
      <c r="A4" s="17" t="s">
        <v>0</v>
      </c>
      <c r="B4" s="17" t="s">
        <v>1</v>
      </c>
      <c r="C4" s="17">
        <v>2019</v>
      </c>
      <c r="D4" s="17">
        <v>2020</v>
      </c>
      <c r="E4" s="17" t="s">
        <v>53</v>
      </c>
    </row>
    <row r="5" spans="1:5" x14ac:dyDescent="0.3">
      <c r="A5" s="21" t="s">
        <v>312</v>
      </c>
      <c r="B5" s="19" t="s">
        <v>3</v>
      </c>
      <c r="C5" s="20"/>
      <c r="D5" s="20">
        <v>73003.73000000001</v>
      </c>
      <c r="E5" s="20">
        <v>73003.73000000001</v>
      </c>
    </row>
    <row r="6" spans="1:5" x14ac:dyDescent="0.3">
      <c r="A6" s="21" t="s">
        <v>639</v>
      </c>
      <c r="B6" s="19" t="s">
        <v>5</v>
      </c>
      <c r="C6" s="20">
        <v>25747.260000000002</v>
      </c>
      <c r="D6" s="20"/>
      <c r="E6" s="20">
        <v>25747.260000000002</v>
      </c>
    </row>
    <row r="7" spans="1:5" x14ac:dyDescent="0.3">
      <c r="A7" s="21" t="s">
        <v>640</v>
      </c>
      <c r="B7" s="19" t="s">
        <v>127</v>
      </c>
      <c r="C7" s="20">
        <v>13744.8</v>
      </c>
      <c r="D7" s="20"/>
      <c r="E7" s="20">
        <v>13744.8</v>
      </c>
    </row>
    <row r="8" spans="1:5" x14ac:dyDescent="0.3">
      <c r="A8" s="21" t="s">
        <v>286</v>
      </c>
      <c r="B8" s="19" t="s">
        <v>3</v>
      </c>
      <c r="C8" s="20"/>
      <c r="D8" s="20">
        <v>13189.82</v>
      </c>
      <c r="E8" s="20">
        <v>13189.82</v>
      </c>
    </row>
    <row r="9" spans="1:5" x14ac:dyDescent="0.3">
      <c r="A9" s="21" t="s">
        <v>641</v>
      </c>
      <c r="B9" s="19" t="s">
        <v>3</v>
      </c>
      <c r="C9" s="20">
        <v>10517.52</v>
      </c>
      <c r="D9" s="20"/>
      <c r="E9" s="20">
        <v>10517.52</v>
      </c>
    </row>
    <row r="10" spans="1:5" x14ac:dyDescent="0.3">
      <c r="A10" s="21" t="s">
        <v>642</v>
      </c>
      <c r="B10" s="19" t="s">
        <v>5</v>
      </c>
      <c r="C10" s="20">
        <v>6770.76</v>
      </c>
      <c r="D10" s="20"/>
      <c r="E10" s="20">
        <v>6770.76</v>
      </c>
    </row>
    <row r="11" spans="1:5" x14ac:dyDescent="0.3">
      <c r="A11" s="21" t="s">
        <v>134</v>
      </c>
      <c r="B11" s="19" t="s">
        <v>3</v>
      </c>
      <c r="C11" s="20">
        <v>6200.06</v>
      </c>
      <c r="D11" s="20"/>
      <c r="E11" s="20">
        <v>6200.06</v>
      </c>
    </row>
    <row r="12" spans="1:5" x14ac:dyDescent="0.3">
      <c r="A12" s="21" t="s">
        <v>272</v>
      </c>
      <c r="B12" s="19" t="s">
        <v>3</v>
      </c>
      <c r="C12" s="20">
        <v>2863.5</v>
      </c>
      <c r="D12" s="20"/>
      <c r="E12" s="20">
        <v>2863.5</v>
      </c>
    </row>
    <row r="13" spans="1:5" x14ac:dyDescent="0.3">
      <c r="A13" s="21" t="s">
        <v>643</v>
      </c>
      <c r="B13" s="19" t="s">
        <v>208</v>
      </c>
      <c r="C13" s="20">
        <v>1455.93</v>
      </c>
      <c r="D13" s="20"/>
      <c r="E13" s="20">
        <v>1455.93</v>
      </c>
    </row>
    <row r="14" spans="1:5" x14ac:dyDescent="0.3">
      <c r="A14" s="21" t="s">
        <v>644</v>
      </c>
      <c r="B14" s="19" t="s">
        <v>49</v>
      </c>
      <c r="C14" s="20">
        <v>1455.84</v>
      </c>
      <c r="D14" s="20"/>
      <c r="E14" s="20">
        <v>1455.84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F402-2792-47C8-B1E5-DEEF595CCEF0}">
  <dimension ref="A3:J101"/>
  <sheetViews>
    <sheetView showGridLines="0" workbookViewId="0"/>
  </sheetViews>
  <sheetFormatPr baseColWidth="10" defaultRowHeight="14.4" x14ac:dyDescent="0.3"/>
  <cols>
    <col min="1" max="1" width="78.5546875" bestFit="1" customWidth="1"/>
    <col min="2" max="2" width="16.33203125" bestFit="1" customWidth="1"/>
    <col min="3" max="10" width="13.6640625" customWidth="1"/>
  </cols>
  <sheetData>
    <row r="3" spans="1:10" x14ac:dyDescent="0.3">
      <c r="A3" s="14" t="s">
        <v>634</v>
      </c>
      <c r="B3" s="12"/>
      <c r="C3" s="13">
        <f t="shared" ref="C3:J3" si="0">SUM(C5:C148)</f>
        <v>185780.43</v>
      </c>
      <c r="D3" s="13">
        <f t="shared" si="0"/>
        <v>108114.15</v>
      </c>
      <c r="E3" s="13">
        <f t="shared" si="0"/>
        <v>1104473.69</v>
      </c>
      <c r="F3" s="13">
        <f t="shared" si="0"/>
        <v>210460.31000000003</v>
      </c>
      <c r="G3" s="13">
        <f t="shared" si="0"/>
        <v>164917.33000000002</v>
      </c>
      <c r="H3" s="13">
        <f t="shared" si="0"/>
        <v>182619.23</v>
      </c>
      <c r="I3" s="13">
        <f t="shared" si="0"/>
        <v>11318.4</v>
      </c>
      <c r="J3" s="13">
        <f t="shared" si="0"/>
        <v>1967683.5400000003</v>
      </c>
    </row>
    <row r="4" spans="1:10" x14ac:dyDescent="0.3">
      <c r="A4" s="17" t="s">
        <v>0</v>
      </c>
      <c r="B4" s="17" t="s">
        <v>1</v>
      </c>
      <c r="C4" s="17">
        <v>2019</v>
      </c>
      <c r="D4" s="17">
        <v>2020</v>
      </c>
      <c r="E4" s="17">
        <v>2021</v>
      </c>
      <c r="F4" s="17">
        <v>2022</v>
      </c>
      <c r="G4" s="17">
        <v>2023</v>
      </c>
      <c r="H4" s="17">
        <v>2024</v>
      </c>
      <c r="I4" s="17">
        <v>2025</v>
      </c>
      <c r="J4" s="17" t="s">
        <v>53</v>
      </c>
    </row>
    <row r="5" spans="1:10" x14ac:dyDescent="0.3">
      <c r="A5" s="18" t="s">
        <v>521</v>
      </c>
      <c r="B5" s="19" t="s">
        <v>3</v>
      </c>
      <c r="C5" s="20"/>
      <c r="D5" s="20"/>
      <c r="E5" s="20"/>
      <c r="F5" s="20">
        <v>40264.160000000003</v>
      </c>
      <c r="G5" s="20"/>
      <c r="H5" s="20"/>
      <c r="I5" s="20"/>
      <c r="J5" s="20">
        <v>40264.160000000003</v>
      </c>
    </row>
    <row r="6" spans="1:10" x14ac:dyDescent="0.3">
      <c r="A6" s="18"/>
      <c r="B6" s="19" t="s">
        <v>522</v>
      </c>
      <c r="C6" s="20">
        <v>129003.56</v>
      </c>
      <c r="D6" s="20"/>
      <c r="E6" s="20">
        <v>448705.4</v>
      </c>
      <c r="F6" s="20"/>
      <c r="G6" s="20"/>
      <c r="H6" s="20"/>
      <c r="I6" s="20"/>
      <c r="J6" s="20">
        <v>577708.96</v>
      </c>
    </row>
    <row r="7" spans="1:10" x14ac:dyDescent="0.3">
      <c r="A7" s="21"/>
      <c r="B7" s="19" t="s">
        <v>342</v>
      </c>
      <c r="C7" s="20"/>
      <c r="D7" s="20"/>
      <c r="E7" s="20">
        <v>418247.57999999996</v>
      </c>
      <c r="F7" s="20"/>
      <c r="G7" s="20"/>
      <c r="H7" s="20"/>
      <c r="I7" s="20"/>
      <c r="J7" s="20">
        <v>418247.57999999996</v>
      </c>
    </row>
    <row r="8" spans="1:10" x14ac:dyDescent="0.3">
      <c r="A8" s="21" t="s">
        <v>543</v>
      </c>
      <c r="B8" s="19" t="s">
        <v>522</v>
      </c>
      <c r="C8" s="20"/>
      <c r="D8" s="20"/>
      <c r="E8" s="20">
        <v>132953.60000000001</v>
      </c>
      <c r="F8" s="20">
        <v>77233</v>
      </c>
      <c r="G8" s="20">
        <v>114544</v>
      </c>
      <c r="H8" s="20"/>
      <c r="I8" s="20"/>
      <c r="J8" s="20">
        <v>324730.59999999998</v>
      </c>
    </row>
    <row r="9" spans="1:10" x14ac:dyDescent="0.3">
      <c r="A9" s="21" t="s">
        <v>544</v>
      </c>
      <c r="B9" s="19" t="s">
        <v>522</v>
      </c>
      <c r="C9" s="20"/>
      <c r="D9" s="20"/>
      <c r="E9" s="20"/>
      <c r="F9" s="20"/>
      <c r="G9" s="20"/>
      <c r="H9" s="20">
        <v>145524.76</v>
      </c>
      <c r="I9" s="20"/>
      <c r="J9" s="20">
        <v>145524.76</v>
      </c>
    </row>
    <row r="10" spans="1:10" x14ac:dyDescent="0.3">
      <c r="A10" s="21" t="s">
        <v>545</v>
      </c>
      <c r="B10" s="19" t="s">
        <v>522</v>
      </c>
      <c r="C10" s="20"/>
      <c r="D10" s="20">
        <v>7459.2099999999991</v>
      </c>
      <c r="E10" s="20">
        <v>16398.100000000002</v>
      </c>
      <c r="F10" s="20">
        <v>6152.4</v>
      </c>
      <c r="G10" s="20"/>
      <c r="H10" s="20">
        <v>4735.13</v>
      </c>
      <c r="I10" s="20"/>
      <c r="J10" s="20">
        <v>34744.839999999997</v>
      </c>
    </row>
    <row r="11" spans="1:10" x14ac:dyDescent="0.3">
      <c r="A11" s="21" t="s">
        <v>546</v>
      </c>
      <c r="B11" s="19" t="s">
        <v>522</v>
      </c>
      <c r="C11" s="20"/>
      <c r="D11" s="20">
        <v>24727.8</v>
      </c>
      <c r="E11" s="20">
        <v>1927.53</v>
      </c>
      <c r="F11" s="20">
        <v>5150.5400000000009</v>
      </c>
      <c r="G11" s="20"/>
      <c r="H11" s="20"/>
      <c r="I11" s="20"/>
      <c r="J11" s="20">
        <v>31805.87</v>
      </c>
    </row>
    <row r="12" spans="1:10" x14ac:dyDescent="0.3">
      <c r="A12" s="21" t="s">
        <v>547</v>
      </c>
      <c r="B12" s="19" t="s">
        <v>522</v>
      </c>
      <c r="C12" s="20"/>
      <c r="D12" s="20"/>
      <c r="E12" s="20">
        <v>25474.5</v>
      </c>
      <c r="F12" s="20"/>
      <c r="G12" s="20"/>
      <c r="H12" s="20"/>
      <c r="I12" s="20"/>
      <c r="J12" s="20">
        <v>25474.5</v>
      </c>
    </row>
    <row r="13" spans="1:10" x14ac:dyDescent="0.3">
      <c r="A13" s="21" t="s">
        <v>548</v>
      </c>
      <c r="B13" s="19" t="s">
        <v>522</v>
      </c>
      <c r="C13" s="20"/>
      <c r="D13" s="20"/>
      <c r="E13" s="20"/>
      <c r="F13" s="20"/>
      <c r="G13" s="20">
        <v>21219.5</v>
      </c>
      <c r="H13" s="20"/>
      <c r="I13" s="20"/>
      <c r="J13" s="20">
        <v>21219.5</v>
      </c>
    </row>
    <row r="14" spans="1:10" x14ac:dyDescent="0.3">
      <c r="A14" s="21" t="s">
        <v>549</v>
      </c>
      <c r="B14" s="19" t="s">
        <v>522</v>
      </c>
      <c r="C14" s="20">
        <v>20564.52</v>
      </c>
      <c r="D14" s="20"/>
      <c r="E14" s="20"/>
      <c r="F14" s="20"/>
      <c r="G14" s="20"/>
      <c r="H14" s="20"/>
      <c r="I14" s="20"/>
      <c r="J14" s="20">
        <v>20564.52</v>
      </c>
    </row>
    <row r="15" spans="1:10" x14ac:dyDescent="0.3">
      <c r="A15" s="21" t="s">
        <v>550</v>
      </c>
      <c r="B15" s="19" t="s">
        <v>522</v>
      </c>
      <c r="C15" s="20">
        <v>7089.41</v>
      </c>
      <c r="D15" s="20">
        <v>6644.07</v>
      </c>
      <c r="E15" s="20"/>
      <c r="F15" s="20"/>
      <c r="G15" s="20"/>
      <c r="H15" s="20">
        <v>6742</v>
      </c>
      <c r="I15" s="20"/>
      <c r="J15" s="20">
        <v>20475.48</v>
      </c>
    </row>
    <row r="16" spans="1:10" x14ac:dyDescent="0.3">
      <c r="A16" s="21" t="s">
        <v>551</v>
      </c>
      <c r="B16" s="19" t="s">
        <v>522</v>
      </c>
      <c r="C16" s="20"/>
      <c r="D16" s="20"/>
      <c r="E16" s="20"/>
      <c r="F16" s="20">
        <v>18300</v>
      </c>
      <c r="G16" s="20"/>
      <c r="H16" s="20"/>
      <c r="I16" s="20"/>
      <c r="J16" s="20">
        <v>18300</v>
      </c>
    </row>
    <row r="17" spans="1:10" x14ac:dyDescent="0.3">
      <c r="A17" s="21" t="s">
        <v>552</v>
      </c>
      <c r="B17" s="19" t="s">
        <v>522</v>
      </c>
      <c r="C17" s="20"/>
      <c r="D17" s="20">
        <v>15551.759999999998</v>
      </c>
      <c r="E17" s="20"/>
      <c r="F17" s="20"/>
      <c r="G17" s="20"/>
      <c r="H17" s="20"/>
      <c r="I17" s="20"/>
      <c r="J17" s="20">
        <v>15551.759999999998</v>
      </c>
    </row>
    <row r="18" spans="1:10" x14ac:dyDescent="0.3">
      <c r="A18" s="21" t="s">
        <v>553</v>
      </c>
      <c r="B18" s="19" t="s">
        <v>522</v>
      </c>
      <c r="C18" s="20"/>
      <c r="D18" s="20">
        <v>15174.6</v>
      </c>
      <c r="E18" s="20"/>
      <c r="F18" s="20"/>
      <c r="G18" s="20"/>
      <c r="H18" s="20"/>
      <c r="I18" s="20"/>
      <c r="J18" s="20">
        <v>15174.6</v>
      </c>
    </row>
    <row r="19" spans="1:10" x14ac:dyDescent="0.3">
      <c r="A19" s="21" t="s">
        <v>554</v>
      </c>
      <c r="B19" s="19" t="s">
        <v>522</v>
      </c>
      <c r="C19" s="20"/>
      <c r="D19" s="20"/>
      <c r="E19" s="20"/>
      <c r="F19" s="20">
        <v>10241.42</v>
      </c>
      <c r="G19" s="20"/>
      <c r="H19" s="20"/>
      <c r="I19" s="20"/>
      <c r="J19" s="20">
        <v>10241.42</v>
      </c>
    </row>
    <row r="20" spans="1:10" x14ac:dyDescent="0.3">
      <c r="A20" s="21" t="s">
        <v>555</v>
      </c>
      <c r="B20" s="19" t="s">
        <v>522</v>
      </c>
      <c r="C20" s="20"/>
      <c r="D20" s="20"/>
      <c r="E20" s="20"/>
      <c r="F20" s="20"/>
      <c r="G20" s="20">
        <v>5791.53</v>
      </c>
      <c r="H20" s="20">
        <v>4220.34</v>
      </c>
      <c r="I20" s="20"/>
      <c r="J20" s="20">
        <v>10011.869999999999</v>
      </c>
    </row>
    <row r="21" spans="1:10" x14ac:dyDescent="0.3">
      <c r="A21" s="21" t="s">
        <v>556</v>
      </c>
      <c r="B21" s="19" t="s">
        <v>522</v>
      </c>
      <c r="C21" s="20"/>
      <c r="D21" s="20"/>
      <c r="E21" s="20"/>
      <c r="F21" s="20"/>
      <c r="G21" s="20">
        <v>8822</v>
      </c>
      <c r="H21" s="20">
        <v>950</v>
      </c>
      <c r="I21" s="20"/>
      <c r="J21" s="20">
        <v>9772</v>
      </c>
    </row>
    <row r="22" spans="1:10" x14ac:dyDescent="0.3">
      <c r="A22" s="21" t="s">
        <v>557</v>
      </c>
      <c r="B22" s="19" t="s">
        <v>522</v>
      </c>
      <c r="C22" s="20"/>
      <c r="D22" s="20"/>
      <c r="E22" s="20"/>
      <c r="F22" s="20">
        <v>8829.7000000000007</v>
      </c>
      <c r="G22" s="20"/>
      <c r="H22" s="20"/>
      <c r="I22" s="20"/>
      <c r="J22" s="20">
        <v>8829.7000000000007</v>
      </c>
    </row>
    <row r="23" spans="1:10" x14ac:dyDescent="0.3">
      <c r="A23" s="21" t="s">
        <v>558</v>
      </c>
      <c r="B23" s="19" t="s">
        <v>522</v>
      </c>
      <c r="C23" s="20"/>
      <c r="D23" s="20"/>
      <c r="E23" s="20">
        <v>8607.2000000000007</v>
      </c>
      <c r="F23" s="20"/>
      <c r="G23" s="20"/>
      <c r="H23" s="20"/>
      <c r="I23" s="20"/>
      <c r="J23" s="20">
        <v>8607.2000000000007</v>
      </c>
    </row>
    <row r="24" spans="1:10" x14ac:dyDescent="0.3">
      <c r="A24" s="21" t="s">
        <v>559</v>
      </c>
      <c r="B24" s="19" t="s">
        <v>522</v>
      </c>
      <c r="C24" s="20"/>
      <c r="D24" s="20"/>
      <c r="E24" s="20">
        <v>8260</v>
      </c>
      <c r="F24" s="20"/>
      <c r="G24" s="20"/>
      <c r="H24" s="20"/>
      <c r="I24" s="20"/>
      <c r="J24" s="20">
        <v>8260</v>
      </c>
    </row>
    <row r="25" spans="1:10" x14ac:dyDescent="0.3">
      <c r="A25" s="21" t="s">
        <v>560</v>
      </c>
      <c r="B25" s="19" t="s">
        <v>522</v>
      </c>
      <c r="C25" s="20"/>
      <c r="D25" s="20">
        <v>8079.68</v>
      </c>
      <c r="E25" s="20">
        <v>27.12</v>
      </c>
      <c r="F25" s="20"/>
      <c r="G25" s="20"/>
      <c r="H25" s="20"/>
      <c r="I25" s="20"/>
      <c r="J25" s="20">
        <v>8106.8</v>
      </c>
    </row>
    <row r="26" spans="1:10" x14ac:dyDescent="0.3">
      <c r="A26" s="21" t="s">
        <v>561</v>
      </c>
      <c r="B26" s="19" t="s">
        <v>522</v>
      </c>
      <c r="C26" s="20"/>
      <c r="D26" s="20">
        <v>7532.36</v>
      </c>
      <c r="E26" s="20"/>
      <c r="F26" s="20"/>
      <c r="G26" s="20"/>
      <c r="H26" s="20"/>
      <c r="I26" s="20"/>
      <c r="J26" s="20">
        <v>7532.36</v>
      </c>
    </row>
    <row r="27" spans="1:10" x14ac:dyDescent="0.3">
      <c r="A27" s="21" t="s">
        <v>562</v>
      </c>
      <c r="B27" s="19" t="s">
        <v>522</v>
      </c>
      <c r="C27" s="20"/>
      <c r="D27" s="20">
        <v>7237.2899999999991</v>
      </c>
      <c r="E27" s="20"/>
      <c r="F27" s="20"/>
      <c r="G27" s="20"/>
      <c r="H27" s="20"/>
      <c r="I27" s="20"/>
      <c r="J27" s="20">
        <v>7237.2899999999991</v>
      </c>
    </row>
    <row r="28" spans="1:10" x14ac:dyDescent="0.3">
      <c r="A28" s="21" t="s">
        <v>563</v>
      </c>
      <c r="B28" s="19" t="s">
        <v>522</v>
      </c>
      <c r="C28" s="20"/>
      <c r="D28" s="20"/>
      <c r="E28" s="20"/>
      <c r="F28" s="20"/>
      <c r="G28" s="20"/>
      <c r="H28" s="20">
        <v>7233.3</v>
      </c>
      <c r="I28" s="20"/>
      <c r="J28" s="20">
        <v>7233.3</v>
      </c>
    </row>
    <row r="29" spans="1:10" x14ac:dyDescent="0.3">
      <c r="A29" s="21" t="s">
        <v>564</v>
      </c>
      <c r="B29" s="19" t="s">
        <v>522</v>
      </c>
      <c r="C29" s="20"/>
      <c r="D29" s="20"/>
      <c r="E29" s="20"/>
      <c r="F29" s="20">
        <v>6684.65</v>
      </c>
      <c r="G29" s="20"/>
      <c r="H29" s="20"/>
      <c r="I29" s="20"/>
      <c r="J29" s="20">
        <v>6684.65</v>
      </c>
    </row>
    <row r="30" spans="1:10" x14ac:dyDescent="0.3">
      <c r="A30" s="21" t="s">
        <v>565</v>
      </c>
      <c r="B30" s="19" t="s">
        <v>522</v>
      </c>
      <c r="C30" s="20"/>
      <c r="D30" s="20"/>
      <c r="E30" s="20"/>
      <c r="F30" s="20">
        <v>6635.84</v>
      </c>
      <c r="G30" s="20"/>
      <c r="H30" s="20"/>
      <c r="I30" s="20"/>
      <c r="J30" s="20">
        <v>6635.84</v>
      </c>
    </row>
    <row r="31" spans="1:10" x14ac:dyDescent="0.3">
      <c r="A31" s="21" t="s">
        <v>566</v>
      </c>
      <c r="B31" s="19" t="s">
        <v>522</v>
      </c>
      <c r="C31" s="20">
        <v>2074.52</v>
      </c>
      <c r="D31" s="20"/>
      <c r="E31" s="20">
        <v>3690.68</v>
      </c>
      <c r="F31" s="20"/>
      <c r="G31" s="20">
        <v>550</v>
      </c>
      <c r="H31" s="20"/>
      <c r="I31" s="20"/>
      <c r="J31" s="20">
        <v>6315.2</v>
      </c>
    </row>
    <row r="32" spans="1:10" x14ac:dyDescent="0.3">
      <c r="A32" s="21" t="s">
        <v>567</v>
      </c>
      <c r="B32" s="19" t="s">
        <v>522</v>
      </c>
      <c r="C32" s="20"/>
      <c r="D32" s="20"/>
      <c r="E32" s="20">
        <v>6087.41</v>
      </c>
      <c r="F32" s="20"/>
      <c r="G32" s="20"/>
      <c r="H32" s="20"/>
      <c r="I32" s="20"/>
      <c r="J32" s="20">
        <v>6087.41</v>
      </c>
    </row>
    <row r="33" spans="1:10" x14ac:dyDescent="0.3">
      <c r="A33" s="21" t="s">
        <v>568</v>
      </c>
      <c r="B33" s="19" t="s">
        <v>522</v>
      </c>
      <c r="C33" s="20"/>
      <c r="D33" s="20"/>
      <c r="E33" s="20"/>
      <c r="F33" s="20">
        <v>5988.08</v>
      </c>
      <c r="G33" s="20"/>
      <c r="H33" s="20"/>
      <c r="I33" s="20"/>
      <c r="J33" s="20">
        <v>5988.08</v>
      </c>
    </row>
    <row r="34" spans="1:10" x14ac:dyDescent="0.3">
      <c r="A34" s="21" t="s">
        <v>18</v>
      </c>
      <c r="B34" s="19" t="s">
        <v>522</v>
      </c>
      <c r="C34" s="20"/>
      <c r="D34" s="20"/>
      <c r="E34" s="20"/>
      <c r="F34" s="20">
        <v>5879</v>
      </c>
      <c r="G34" s="20"/>
      <c r="H34" s="20"/>
      <c r="I34" s="20"/>
      <c r="J34" s="20">
        <v>5879</v>
      </c>
    </row>
    <row r="35" spans="1:10" x14ac:dyDescent="0.3">
      <c r="A35" s="21" t="s">
        <v>569</v>
      </c>
      <c r="B35" s="19" t="s">
        <v>522</v>
      </c>
      <c r="C35" s="20"/>
      <c r="D35" s="20"/>
      <c r="E35" s="20"/>
      <c r="F35" s="20"/>
      <c r="G35" s="20"/>
      <c r="H35" s="20"/>
      <c r="I35" s="20">
        <v>5097</v>
      </c>
      <c r="J35" s="20">
        <v>5097</v>
      </c>
    </row>
    <row r="36" spans="1:10" x14ac:dyDescent="0.3">
      <c r="A36" s="21" t="s">
        <v>570</v>
      </c>
      <c r="B36" s="19" t="s">
        <v>522</v>
      </c>
      <c r="C36" s="20"/>
      <c r="D36" s="20"/>
      <c r="E36" s="20">
        <v>5046.66</v>
      </c>
      <c r="F36" s="20"/>
      <c r="G36" s="20"/>
      <c r="H36" s="20"/>
      <c r="I36" s="20"/>
      <c r="J36" s="20">
        <v>5046.66</v>
      </c>
    </row>
    <row r="37" spans="1:10" x14ac:dyDescent="0.3">
      <c r="A37" s="21" t="s">
        <v>571</v>
      </c>
      <c r="B37" s="19" t="s">
        <v>522</v>
      </c>
      <c r="C37" s="20"/>
      <c r="D37" s="20">
        <v>4864.45</v>
      </c>
      <c r="E37" s="20"/>
      <c r="F37" s="20"/>
      <c r="G37" s="20"/>
      <c r="H37" s="20"/>
      <c r="I37" s="20"/>
      <c r="J37" s="20">
        <v>4864.45</v>
      </c>
    </row>
    <row r="38" spans="1:10" x14ac:dyDescent="0.3">
      <c r="A38" s="21" t="s">
        <v>572</v>
      </c>
      <c r="B38" s="19" t="s">
        <v>522</v>
      </c>
      <c r="C38" s="20"/>
      <c r="D38" s="20"/>
      <c r="E38" s="20">
        <v>4758.32</v>
      </c>
      <c r="F38" s="20"/>
      <c r="G38" s="20"/>
      <c r="H38" s="20"/>
      <c r="I38" s="20"/>
      <c r="J38" s="20">
        <v>4758.32</v>
      </c>
    </row>
    <row r="39" spans="1:10" x14ac:dyDescent="0.3">
      <c r="A39" s="21" t="s">
        <v>573</v>
      </c>
      <c r="B39" s="19" t="s">
        <v>522</v>
      </c>
      <c r="C39" s="20">
        <v>4559.42</v>
      </c>
      <c r="D39" s="20"/>
      <c r="E39" s="20"/>
      <c r="F39" s="20"/>
      <c r="G39" s="20"/>
      <c r="H39" s="20"/>
      <c r="I39" s="20"/>
      <c r="J39" s="20">
        <v>4559.42</v>
      </c>
    </row>
    <row r="40" spans="1:10" x14ac:dyDescent="0.3">
      <c r="A40" s="21" t="s">
        <v>574</v>
      </c>
      <c r="B40" s="19" t="s">
        <v>522</v>
      </c>
      <c r="C40" s="20"/>
      <c r="D40" s="20">
        <v>4017.2</v>
      </c>
      <c r="E40" s="20"/>
      <c r="F40" s="20"/>
      <c r="G40" s="20"/>
      <c r="H40" s="20"/>
      <c r="I40" s="20"/>
      <c r="J40" s="20">
        <v>4017.2</v>
      </c>
    </row>
    <row r="41" spans="1:10" x14ac:dyDescent="0.3">
      <c r="A41" s="21" t="s">
        <v>575</v>
      </c>
      <c r="B41" s="19" t="s">
        <v>522</v>
      </c>
      <c r="C41" s="20">
        <v>4007</v>
      </c>
      <c r="D41" s="20"/>
      <c r="E41" s="20"/>
      <c r="F41" s="20"/>
      <c r="G41" s="20"/>
      <c r="H41" s="20"/>
      <c r="I41" s="20"/>
      <c r="J41" s="20">
        <v>4007</v>
      </c>
    </row>
    <row r="42" spans="1:10" x14ac:dyDescent="0.3">
      <c r="A42" s="21" t="s">
        <v>576</v>
      </c>
      <c r="B42" s="19" t="s">
        <v>522</v>
      </c>
      <c r="C42" s="20"/>
      <c r="D42" s="20"/>
      <c r="E42" s="20"/>
      <c r="F42" s="20"/>
      <c r="G42" s="20">
        <v>3870</v>
      </c>
      <c r="H42" s="20"/>
      <c r="I42" s="20"/>
      <c r="J42" s="20">
        <v>3870</v>
      </c>
    </row>
    <row r="43" spans="1:10" x14ac:dyDescent="0.3">
      <c r="A43" s="21" t="s">
        <v>577</v>
      </c>
      <c r="B43" s="19" t="s">
        <v>522</v>
      </c>
      <c r="C43" s="20"/>
      <c r="D43" s="20"/>
      <c r="E43" s="20"/>
      <c r="F43" s="20"/>
      <c r="G43" s="20">
        <v>3315.84</v>
      </c>
      <c r="H43" s="20"/>
      <c r="I43" s="20"/>
      <c r="J43" s="20">
        <v>3315.84</v>
      </c>
    </row>
    <row r="44" spans="1:10" x14ac:dyDescent="0.3">
      <c r="A44" s="21" t="s">
        <v>578</v>
      </c>
      <c r="B44" s="19" t="s">
        <v>522</v>
      </c>
      <c r="C44" s="20"/>
      <c r="D44" s="20"/>
      <c r="E44" s="20"/>
      <c r="F44" s="20">
        <v>3145</v>
      </c>
      <c r="G44" s="20"/>
      <c r="H44" s="20"/>
      <c r="I44" s="20"/>
      <c r="J44" s="20">
        <v>3145</v>
      </c>
    </row>
    <row r="45" spans="1:10" x14ac:dyDescent="0.3">
      <c r="A45" s="21" t="s">
        <v>579</v>
      </c>
      <c r="B45" s="19" t="s">
        <v>522</v>
      </c>
      <c r="C45" s="20"/>
      <c r="D45" s="20"/>
      <c r="E45" s="20">
        <v>3115.76</v>
      </c>
      <c r="F45" s="20"/>
      <c r="G45" s="20"/>
      <c r="H45" s="20"/>
      <c r="I45" s="20"/>
      <c r="J45" s="20">
        <v>3115.76</v>
      </c>
    </row>
    <row r="46" spans="1:10" x14ac:dyDescent="0.3">
      <c r="A46" s="21" t="s">
        <v>580</v>
      </c>
      <c r="B46" s="19" t="s">
        <v>522</v>
      </c>
      <c r="C46" s="20"/>
      <c r="D46" s="20"/>
      <c r="E46" s="20"/>
      <c r="F46" s="20"/>
      <c r="G46" s="20">
        <v>2855.66</v>
      </c>
      <c r="H46" s="20"/>
      <c r="I46" s="20"/>
      <c r="J46" s="20">
        <v>2855.66</v>
      </c>
    </row>
    <row r="47" spans="1:10" x14ac:dyDescent="0.3">
      <c r="A47" s="21" t="s">
        <v>581</v>
      </c>
      <c r="B47" s="19" t="s">
        <v>522</v>
      </c>
      <c r="C47" s="20"/>
      <c r="D47" s="20"/>
      <c r="E47" s="20"/>
      <c r="F47" s="20">
        <v>2850.6499999999992</v>
      </c>
      <c r="G47" s="20"/>
      <c r="H47" s="20"/>
      <c r="I47" s="20"/>
      <c r="J47" s="20">
        <v>2850.6499999999992</v>
      </c>
    </row>
    <row r="48" spans="1:10" x14ac:dyDescent="0.3">
      <c r="A48" s="21" t="s">
        <v>582</v>
      </c>
      <c r="B48" s="19" t="s">
        <v>522</v>
      </c>
      <c r="C48" s="20"/>
      <c r="D48" s="20"/>
      <c r="E48" s="20">
        <v>2819.2599999999998</v>
      </c>
      <c r="F48" s="20"/>
      <c r="G48" s="20"/>
      <c r="H48" s="20"/>
      <c r="I48" s="20"/>
      <c r="J48" s="20">
        <v>2819.2599999999998</v>
      </c>
    </row>
    <row r="49" spans="1:10" x14ac:dyDescent="0.3">
      <c r="A49" s="21" t="s">
        <v>583</v>
      </c>
      <c r="B49" s="19" t="s">
        <v>522</v>
      </c>
      <c r="C49" s="20"/>
      <c r="D49" s="20"/>
      <c r="E49" s="20"/>
      <c r="F49" s="20"/>
      <c r="G49" s="20"/>
      <c r="H49" s="20">
        <v>2809.04</v>
      </c>
      <c r="I49" s="20"/>
      <c r="J49" s="20">
        <v>2809.04</v>
      </c>
    </row>
    <row r="50" spans="1:10" x14ac:dyDescent="0.3">
      <c r="A50" s="21" t="s">
        <v>584</v>
      </c>
      <c r="B50" s="19" t="s">
        <v>522</v>
      </c>
      <c r="C50" s="20"/>
      <c r="D50" s="20"/>
      <c r="E50" s="20"/>
      <c r="F50" s="20"/>
      <c r="G50" s="20"/>
      <c r="H50" s="20">
        <v>2794.24</v>
      </c>
      <c r="I50" s="20"/>
      <c r="J50" s="20">
        <v>2794.24</v>
      </c>
    </row>
    <row r="51" spans="1:10" x14ac:dyDescent="0.3">
      <c r="A51" s="21" t="s">
        <v>585</v>
      </c>
      <c r="B51" s="19" t="s">
        <v>522</v>
      </c>
      <c r="C51" s="20"/>
      <c r="D51" s="20"/>
      <c r="E51" s="20"/>
      <c r="F51" s="20"/>
      <c r="G51" s="20"/>
      <c r="H51" s="20">
        <v>2768</v>
      </c>
      <c r="I51" s="20"/>
      <c r="J51" s="20">
        <v>2768</v>
      </c>
    </row>
    <row r="52" spans="1:10" x14ac:dyDescent="0.3">
      <c r="A52" s="21" t="s">
        <v>586</v>
      </c>
      <c r="B52" s="19" t="s">
        <v>522</v>
      </c>
      <c r="C52" s="20"/>
      <c r="D52" s="20"/>
      <c r="E52" s="20">
        <v>2728.84</v>
      </c>
      <c r="F52" s="20"/>
      <c r="G52" s="20"/>
      <c r="H52" s="20"/>
      <c r="I52" s="20"/>
      <c r="J52" s="20">
        <v>2728.84</v>
      </c>
    </row>
    <row r="53" spans="1:10" x14ac:dyDescent="0.3">
      <c r="A53" s="21" t="s">
        <v>587</v>
      </c>
      <c r="B53" s="19" t="s">
        <v>522</v>
      </c>
      <c r="C53" s="20"/>
      <c r="D53" s="20"/>
      <c r="E53" s="20">
        <v>2572.3200000000002</v>
      </c>
      <c r="F53" s="20"/>
      <c r="G53" s="20"/>
      <c r="H53" s="20"/>
      <c r="I53" s="20"/>
      <c r="J53" s="20">
        <v>2572.3200000000002</v>
      </c>
    </row>
    <row r="54" spans="1:10" x14ac:dyDescent="0.3">
      <c r="A54" s="21" t="s">
        <v>588</v>
      </c>
      <c r="B54" s="19" t="s">
        <v>522</v>
      </c>
      <c r="C54" s="20"/>
      <c r="D54" s="20"/>
      <c r="E54" s="20"/>
      <c r="F54" s="20"/>
      <c r="G54" s="20"/>
      <c r="H54" s="20"/>
      <c r="I54" s="20">
        <v>2524.56</v>
      </c>
      <c r="J54" s="20">
        <v>2524.56</v>
      </c>
    </row>
    <row r="55" spans="1:10" x14ac:dyDescent="0.3">
      <c r="A55" s="21" t="s">
        <v>589</v>
      </c>
      <c r="B55" s="19" t="s">
        <v>522</v>
      </c>
      <c r="C55" s="20"/>
      <c r="D55" s="20"/>
      <c r="E55" s="20">
        <v>2519.8799999999997</v>
      </c>
      <c r="F55" s="20"/>
      <c r="G55" s="20"/>
      <c r="H55" s="20"/>
      <c r="I55" s="20"/>
      <c r="J55" s="20">
        <v>2519.8799999999997</v>
      </c>
    </row>
    <row r="56" spans="1:10" x14ac:dyDescent="0.3">
      <c r="A56" s="21" t="s">
        <v>590</v>
      </c>
      <c r="B56" s="19" t="s">
        <v>522</v>
      </c>
      <c r="C56" s="20"/>
      <c r="D56" s="20"/>
      <c r="E56" s="20">
        <v>2496</v>
      </c>
      <c r="F56" s="20"/>
      <c r="G56" s="20"/>
      <c r="H56" s="20"/>
      <c r="I56" s="20"/>
      <c r="J56" s="20">
        <v>2496</v>
      </c>
    </row>
    <row r="57" spans="1:10" x14ac:dyDescent="0.3">
      <c r="A57" s="21" t="s">
        <v>591</v>
      </c>
      <c r="B57" s="19" t="s">
        <v>522</v>
      </c>
      <c r="C57" s="20"/>
      <c r="D57" s="20"/>
      <c r="E57" s="20"/>
      <c r="F57" s="20">
        <v>2480</v>
      </c>
      <c r="G57" s="20"/>
      <c r="H57" s="20"/>
      <c r="I57" s="20"/>
      <c r="J57" s="20">
        <v>2480</v>
      </c>
    </row>
    <row r="58" spans="1:10" x14ac:dyDescent="0.3">
      <c r="A58" s="21" t="s">
        <v>592</v>
      </c>
      <c r="B58" s="19" t="s">
        <v>522</v>
      </c>
      <c r="C58" s="20"/>
      <c r="D58" s="20"/>
      <c r="E58" s="20"/>
      <c r="F58" s="20">
        <v>2462.2000000000003</v>
      </c>
      <c r="G58" s="20"/>
      <c r="H58" s="20"/>
      <c r="I58" s="20"/>
      <c r="J58" s="20">
        <v>2462.2000000000003</v>
      </c>
    </row>
    <row r="59" spans="1:10" x14ac:dyDescent="0.3">
      <c r="A59" s="21" t="s">
        <v>593</v>
      </c>
      <c r="B59" s="19" t="s">
        <v>522</v>
      </c>
      <c r="C59" s="20"/>
      <c r="D59" s="20"/>
      <c r="E59" s="20"/>
      <c r="F59" s="20">
        <v>2311.36</v>
      </c>
      <c r="G59" s="20"/>
      <c r="H59" s="20"/>
      <c r="I59" s="20"/>
      <c r="J59" s="20">
        <v>2311.36</v>
      </c>
    </row>
    <row r="60" spans="1:10" x14ac:dyDescent="0.3">
      <c r="A60" s="21" t="s">
        <v>594</v>
      </c>
      <c r="B60" s="19" t="s">
        <v>522</v>
      </c>
      <c r="C60" s="20"/>
      <c r="D60" s="20"/>
      <c r="E60" s="20"/>
      <c r="F60" s="20">
        <v>2300</v>
      </c>
      <c r="G60" s="20"/>
      <c r="H60" s="20"/>
      <c r="I60" s="20"/>
      <c r="J60" s="20">
        <v>2300</v>
      </c>
    </row>
    <row r="61" spans="1:10" x14ac:dyDescent="0.3">
      <c r="A61" s="21" t="s">
        <v>595</v>
      </c>
      <c r="B61" s="19" t="s">
        <v>522</v>
      </c>
      <c r="C61" s="20"/>
      <c r="D61" s="20"/>
      <c r="E61" s="20"/>
      <c r="F61" s="20"/>
      <c r="G61" s="20">
        <v>2254.1999999999998</v>
      </c>
      <c r="H61" s="20"/>
      <c r="I61" s="20"/>
      <c r="J61" s="20">
        <v>2254.1999999999998</v>
      </c>
    </row>
    <row r="62" spans="1:10" x14ac:dyDescent="0.3">
      <c r="A62" s="21" t="s">
        <v>596</v>
      </c>
      <c r="B62" s="19" t="s">
        <v>522</v>
      </c>
      <c r="C62" s="20">
        <v>2152.65</v>
      </c>
      <c r="D62" s="20"/>
      <c r="E62" s="20"/>
      <c r="F62" s="20"/>
      <c r="G62" s="20"/>
      <c r="H62" s="20"/>
      <c r="I62" s="20"/>
      <c r="J62" s="20">
        <v>2152.65</v>
      </c>
    </row>
    <row r="63" spans="1:10" x14ac:dyDescent="0.3">
      <c r="A63" s="21" t="s">
        <v>597</v>
      </c>
      <c r="B63" s="19" t="s">
        <v>342</v>
      </c>
      <c r="C63" s="20"/>
      <c r="D63" s="20"/>
      <c r="E63" s="20">
        <v>2090</v>
      </c>
      <c r="F63" s="20"/>
      <c r="G63" s="20"/>
      <c r="H63" s="20"/>
      <c r="I63" s="20"/>
      <c r="J63" s="20">
        <v>2090</v>
      </c>
    </row>
    <row r="64" spans="1:10" x14ac:dyDescent="0.3">
      <c r="A64" s="21" t="s">
        <v>598</v>
      </c>
      <c r="B64" s="19" t="s">
        <v>522</v>
      </c>
      <c r="C64" s="20"/>
      <c r="D64" s="20">
        <v>1905</v>
      </c>
      <c r="E64" s="20"/>
      <c r="F64" s="20"/>
      <c r="G64" s="20"/>
      <c r="H64" s="20"/>
      <c r="I64" s="20"/>
      <c r="J64" s="20">
        <v>1905</v>
      </c>
    </row>
    <row r="65" spans="1:10" x14ac:dyDescent="0.3">
      <c r="A65" s="21" t="s">
        <v>599</v>
      </c>
      <c r="B65" s="19" t="s">
        <v>522</v>
      </c>
      <c r="C65" s="20">
        <v>1830.5</v>
      </c>
      <c r="D65" s="20"/>
      <c r="E65" s="20"/>
      <c r="F65" s="20"/>
      <c r="G65" s="20"/>
      <c r="H65" s="20"/>
      <c r="I65" s="20"/>
      <c r="J65" s="20">
        <v>1830.5</v>
      </c>
    </row>
    <row r="66" spans="1:10" x14ac:dyDescent="0.3">
      <c r="A66" s="21" t="s">
        <v>600</v>
      </c>
      <c r="B66" s="19" t="s">
        <v>522</v>
      </c>
      <c r="C66" s="20">
        <v>1820</v>
      </c>
      <c r="D66" s="20"/>
      <c r="E66" s="20"/>
      <c r="F66" s="20"/>
      <c r="G66" s="20"/>
      <c r="H66" s="20"/>
      <c r="I66" s="20"/>
      <c r="J66" s="20">
        <v>1820</v>
      </c>
    </row>
    <row r="67" spans="1:10" x14ac:dyDescent="0.3">
      <c r="A67" s="21" t="s">
        <v>601</v>
      </c>
      <c r="B67" s="19" t="s">
        <v>522</v>
      </c>
      <c r="C67" s="20">
        <v>1795.64</v>
      </c>
      <c r="D67" s="20"/>
      <c r="E67" s="20"/>
      <c r="F67" s="20"/>
      <c r="G67" s="20"/>
      <c r="H67" s="20"/>
      <c r="I67" s="20"/>
      <c r="J67" s="20">
        <v>1795.64</v>
      </c>
    </row>
    <row r="68" spans="1:10" x14ac:dyDescent="0.3">
      <c r="A68" s="21" t="s">
        <v>602</v>
      </c>
      <c r="B68" s="19" t="s">
        <v>522</v>
      </c>
      <c r="C68" s="20"/>
      <c r="D68" s="20"/>
      <c r="E68" s="20"/>
      <c r="F68" s="20">
        <v>1786.95</v>
      </c>
      <c r="G68" s="20"/>
      <c r="H68" s="20"/>
      <c r="I68" s="20"/>
      <c r="J68" s="20">
        <v>1786.95</v>
      </c>
    </row>
    <row r="69" spans="1:10" x14ac:dyDescent="0.3">
      <c r="A69" s="21" t="s">
        <v>603</v>
      </c>
      <c r="B69" s="19" t="s">
        <v>522</v>
      </c>
      <c r="C69" s="20">
        <v>1752.18</v>
      </c>
      <c r="D69" s="20"/>
      <c r="E69" s="20"/>
      <c r="F69" s="20"/>
      <c r="G69" s="20"/>
      <c r="H69" s="20"/>
      <c r="I69" s="20"/>
      <c r="J69" s="20">
        <v>1752.18</v>
      </c>
    </row>
    <row r="70" spans="1:10" x14ac:dyDescent="0.3">
      <c r="A70" s="21" t="s">
        <v>604</v>
      </c>
      <c r="B70" s="19" t="s">
        <v>522</v>
      </c>
      <c r="C70" s="20"/>
      <c r="D70" s="20">
        <v>1736.35</v>
      </c>
      <c r="E70" s="20"/>
      <c r="F70" s="20"/>
      <c r="G70" s="20"/>
      <c r="H70" s="20"/>
      <c r="I70" s="20"/>
      <c r="J70" s="20">
        <v>1736.35</v>
      </c>
    </row>
    <row r="71" spans="1:10" x14ac:dyDescent="0.3">
      <c r="A71" s="21" t="s">
        <v>605</v>
      </c>
      <c r="B71" s="19" t="s">
        <v>522</v>
      </c>
      <c r="C71" s="20"/>
      <c r="D71" s="20"/>
      <c r="E71" s="20"/>
      <c r="F71" s="20"/>
      <c r="G71" s="20"/>
      <c r="H71" s="20">
        <v>1730</v>
      </c>
      <c r="I71" s="20"/>
      <c r="J71" s="20">
        <v>1730</v>
      </c>
    </row>
    <row r="72" spans="1:10" x14ac:dyDescent="0.3">
      <c r="A72" s="21" t="s">
        <v>606</v>
      </c>
      <c r="B72" s="19" t="s">
        <v>522</v>
      </c>
      <c r="C72" s="20"/>
      <c r="D72" s="20"/>
      <c r="E72" s="20"/>
      <c r="F72" s="20">
        <v>1727.1</v>
      </c>
      <c r="G72" s="20"/>
      <c r="H72" s="20"/>
      <c r="I72" s="20"/>
      <c r="J72" s="20">
        <v>1727.1</v>
      </c>
    </row>
    <row r="73" spans="1:10" x14ac:dyDescent="0.3">
      <c r="A73" s="21" t="s">
        <v>607</v>
      </c>
      <c r="B73" s="19" t="s">
        <v>522</v>
      </c>
      <c r="C73" s="20">
        <v>1710.54</v>
      </c>
      <c r="D73" s="20"/>
      <c r="E73" s="20"/>
      <c r="F73" s="20"/>
      <c r="G73" s="20"/>
      <c r="H73" s="20"/>
      <c r="I73" s="20"/>
      <c r="J73" s="20">
        <v>1710.54</v>
      </c>
    </row>
    <row r="74" spans="1:10" x14ac:dyDescent="0.3">
      <c r="A74" s="21" t="s">
        <v>608</v>
      </c>
      <c r="B74" s="19" t="s">
        <v>342</v>
      </c>
      <c r="C74" s="20"/>
      <c r="D74" s="20"/>
      <c r="E74" s="20">
        <v>1693.73</v>
      </c>
      <c r="F74" s="20"/>
      <c r="G74" s="20"/>
      <c r="H74" s="20"/>
      <c r="I74" s="20"/>
      <c r="J74" s="20">
        <v>1693.73</v>
      </c>
    </row>
    <row r="75" spans="1:10" x14ac:dyDescent="0.3">
      <c r="A75" s="21" t="s">
        <v>609</v>
      </c>
      <c r="B75" s="19" t="s">
        <v>522</v>
      </c>
      <c r="C75" s="20">
        <v>1678.92</v>
      </c>
      <c r="D75" s="20"/>
      <c r="E75" s="20"/>
      <c r="F75" s="20"/>
      <c r="G75" s="20"/>
      <c r="H75" s="20"/>
      <c r="I75" s="20"/>
      <c r="J75" s="20">
        <v>1678.92</v>
      </c>
    </row>
    <row r="76" spans="1:10" x14ac:dyDescent="0.3">
      <c r="A76" s="21" t="s">
        <v>610</v>
      </c>
      <c r="B76" s="19" t="s">
        <v>522</v>
      </c>
      <c r="C76" s="20"/>
      <c r="D76" s="20"/>
      <c r="E76" s="20"/>
      <c r="F76" s="20"/>
      <c r="G76" s="20"/>
      <c r="H76" s="20">
        <v>1668.6</v>
      </c>
      <c r="I76" s="20"/>
      <c r="J76" s="20">
        <v>1668.6</v>
      </c>
    </row>
    <row r="77" spans="1:10" x14ac:dyDescent="0.3">
      <c r="A77" s="21" t="s">
        <v>611</v>
      </c>
      <c r="B77" s="19" t="s">
        <v>522</v>
      </c>
      <c r="C77" s="20"/>
      <c r="D77" s="20"/>
      <c r="E77" s="20">
        <v>1620</v>
      </c>
      <c r="F77" s="20"/>
      <c r="G77" s="20"/>
      <c r="H77" s="20"/>
      <c r="I77" s="20"/>
      <c r="J77" s="20">
        <v>1620</v>
      </c>
    </row>
    <row r="78" spans="1:10" x14ac:dyDescent="0.3">
      <c r="A78" s="21" t="s">
        <v>612</v>
      </c>
      <c r="B78" s="19" t="s">
        <v>522</v>
      </c>
      <c r="C78" s="20"/>
      <c r="D78" s="20"/>
      <c r="E78" s="20"/>
      <c r="F78" s="20"/>
      <c r="G78" s="20"/>
      <c r="H78" s="20"/>
      <c r="I78" s="20">
        <v>1500</v>
      </c>
      <c r="J78" s="20">
        <v>1500</v>
      </c>
    </row>
    <row r="79" spans="1:10" x14ac:dyDescent="0.3">
      <c r="A79" s="21" t="s">
        <v>613</v>
      </c>
      <c r="B79" s="19" t="s">
        <v>522</v>
      </c>
      <c r="C79" s="20"/>
      <c r="D79" s="20">
        <v>1498.3</v>
      </c>
      <c r="E79" s="20"/>
      <c r="F79" s="20"/>
      <c r="G79" s="20"/>
      <c r="H79" s="20"/>
      <c r="I79" s="20"/>
      <c r="J79" s="20">
        <v>1498.3</v>
      </c>
    </row>
    <row r="80" spans="1:10" x14ac:dyDescent="0.3">
      <c r="A80" s="21" t="s">
        <v>614</v>
      </c>
      <c r="B80" s="19" t="s">
        <v>522</v>
      </c>
      <c r="C80" s="20"/>
      <c r="D80" s="20"/>
      <c r="E80" s="20"/>
      <c r="F80" s="20">
        <v>1475</v>
      </c>
      <c r="G80" s="20"/>
      <c r="H80" s="20"/>
      <c r="I80" s="20"/>
      <c r="J80" s="20">
        <v>1475</v>
      </c>
    </row>
    <row r="81" spans="1:10" x14ac:dyDescent="0.3">
      <c r="A81" s="21" t="s">
        <v>460</v>
      </c>
      <c r="B81" s="19" t="s">
        <v>522</v>
      </c>
      <c r="C81" s="20">
        <v>1432</v>
      </c>
      <c r="D81" s="20"/>
      <c r="E81" s="20"/>
      <c r="F81" s="20"/>
      <c r="G81" s="20"/>
      <c r="H81" s="20"/>
      <c r="I81" s="20"/>
      <c r="J81" s="20">
        <v>1432</v>
      </c>
    </row>
    <row r="82" spans="1:10" x14ac:dyDescent="0.3">
      <c r="A82" s="21" t="s">
        <v>615</v>
      </c>
      <c r="B82" s="19" t="s">
        <v>522</v>
      </c>
      <c r="C82" s="20"/>
      <c r="D82" s="20"/>
      <c r="E82" s="20">
        <v>1366.8</v>
      </c>
      <c r="F82" s="20"/>
      <c r="G82" s="20"/>
      <c r="H82" s="20"/>
      <c r="I82" s="20"/>
      <c r="J82" s="20">
        <v>1366.8</v>
      </c>
    </row>
    <row r="83" spans="1:10" x14ac:dyDescent="0.3">
      <c r="A83" s="21" t="s">
        <v>616</v>
      </c>
      <c r="B83" s="19" t="s">
        <v>522</v>
      </c>
      <c r="C83" s="20"/>
      <c r="D83" s="20"/>
      <c r="E83" s="20"/>
      <c r="F83" s="20"/>
      <c r="G83" s="20"/>
      <c r="H83" s="20"/>
      <c r="I83" s="20">
        <v>1356.84</v>
      </c>
      <c r="J83" s="20">
        <v>1356.84</v>
      </c>
    </row>
    <row r="84" spans="1:10" x14ac:dyDescent="0.3">
      <c r="A84" s="21" t="s">
        <v>617</v>
      </c>
      <c r="B84" s="19" t="s">
        <v>522</v>
      </c>
      <c r="C84" s="20">
        <v>1284.75</v>
      </c>
      <c r="D84" s="20"/>
      <c r="E84" s="20"/>
      <c r="F84" s="20"/>
      <c r="G84" s="20"/>
      <c r="H84" s="20"/>
      <c r="I84" s="20"/>
      <c r="J84" s="20">
        <v>1284.75</v>
      </c>
    </row>
    <row r="85" spans="1:10" x14ac:dyDescent="0.3">
      <c r="A85" s="21" t="s">
        <v>618</v>
      </c>
      <c r="B85" s="19" t="s">
        <v>522</v>
      </c>
      <c r="C85" s="20"/>
      <c r="D85" s="20"/>
      <c r="E85" s="20">
        <v>1267</v>
      </c>
      <c r="F85" s="20"/>
      <c r="G85" s="20"/>
      <c r="H85" s="20"/>
      <c r="I85" s="20"/>
      <c r="J85" s="20">
        <v>1267</v>
      </c>
    </row>
    <row r="86" spans="1:10" x14ac:dyDescent="0.3">
      <c r="A86" s="21" t="s">
        <v>619</v>
      </c>
      <c r="B86" s="19" t="s">
        <v>522</v>
      </c>
      <c r="C86" s="20"/>
      <c r="D86" s="20"/>
      <c r="E86" s="20"/>
      <c r="F86" s="20"/>
      <c r="G86" s="20">
        <v>1145.3399999999999</v>
      </c>
      <c r="H86" s="20">
        <v>0</v>
      </c>
      <c r="I86" s="20"/>
      <c r="J86" s="20">
        <v>1145.3399999999999</v>
      </c>
    </row>
    <row r="87" spans="1:10" x14ac:dyDescent="0.3">
      <c r="A87" s="21" t="s">
        <v>620</v>
      </c>
      <c r="B87" s="19" t="s">
        <v>522</v>
      </c>
      <c r="C87" s="20"/>
      <c r="D87" s="20"/>
      <c r="E87" s="20"/>
      <c r="F87" s="20"/>
      <c r="G87" s="20"/>
      <c r="H87" s="20">
        <v>1120.25</v>
      </c>
      <c r="I87" s="20"/>
      <c r="J87" s="20">
        <v>1120.25</v>
      </c>
    </row>
    <row r="88" spans="1:10" x14ac:dyDescent="0.3">
      <c r="A88" s="21" t="s">
        <v>621</v>
      </c>
      <c r="B88" s="19" t="s">
        <v>522</v>
      </c>
      <c r="C88" s="20">
        <v>1082.9000000000001</v>
      </c>
      <c r="D88" s="20"/>
      <c r="E88" s="20"/>
      <c r="F88" s="20"/>
      <c r="G88" s="20"/>
      <c r="H88" s="20"/>
      <c r="I88" s="20"/>
      <c r="J88" s="20">
        <v>1082.9000000000001</v>
      </c>
    </row>
    <row r="89" spans="1:10" x14ac:dyDescent="0.3">
      <c r="A89" s="21" t="s">
        <v>622</v>
      </c>
      <c r="B89" s="19" t="s">
        <v>522</v>
      </c>
      <c r="C89" s="20"/>
      <c r="D89" s="20">
        <v>1046</v>
      </c>
      <c r="E89" s="20"/>
      <c r="F89" s="20"/>
      <c r="G89" s="20"/>
      <c r="H89" s="20"/>
      <c r="I89" s="20"/>
      <c r="J89" s="20">
        <v>1046</v>
      </c>
    </row>
    <row r="90" spans="1:10" x14ac:dyDescent="0.3">
      <c r="A90" s="21" t="s">
        <v>623</v>
      </c>
      <c r="B90" s="19" t="s">
        <v>522</v>
      </c>
      <c r="C90" s="20"/>
      <c r="D90" s="20"/>
      <c r="E90" s="20"/>
      <c r="F90" s="20"/>
      <c r="G90" s="20"/>
      <c r="H90" s="20"/>
      <c r="I90" s="20">
        <v>840</v>
      </c>
      <c r="J90" s="20">
        <v>840</v>
      </c>
    </row>
    <row r="91" spans="1:10" x14ac:dyDescent="0.3">
      <c r="A91" s="21" t="s">
        <v>624</v>
      </c>
      <c r="B91" s="19" t="s">
        <v>522</v>
      </c>
      <c r="C91" s="20">
        <v>732.71</v>
      </c>
      <c r="D91" s="20"/>
      <c r="E91" s="20"/>
      <c r="F91" s="20"/>
      <c r="G91" s="20"/>
      <c r="H91" s="20"/>
      <c r="I91" s="20"/>
      <c r="J91" s="20">
        <v>732.71</v>
      </c>
    </row>
    <row r="92" spans="1:10" x14ac:dyDescent="0.3">
      <c r="A92" s="21" t="s">
        <v>625</v>
      </c>
      <c r="B92" s="19" t="s">
        <v>522</v>
      </c>
      <c r="C92" s="20"/>
      <c r="D92" s="20"/>
      <c r="E92" s="20"/>
      <c r="F92" s="20"/>
      <c r="G92" s="20">
        <v>549.26</v>
      </c>
      <c r="H92" s="20"/>
      <c r="I92" s="20"/>
      <c r="J92" s="20">
        <v>549.26</v>
      </c>
    </row>
    <row r="93" spans="1:10" x14ac:dyDescent="0.3">
      <c r="A93" s="21" t="s">
        <v>626</v>
      </c>
      <c r="B93" s="19" t="s">
        <v>522</v>
      </c>
      <c r="C93" s="20"/>
      <c r="D93" s="20"/>
      <c r="E93" s="20"/>
      <c r="F93" s="20">
        <v>450</v>
      </c>
      <c r="G93" s="20"/>
      <c r="H93" s="20"/>
      <c r="I93" s="20"/>
      <c r="J93" s="20">
        <v>450</v>
      </c>
    </row>
    <row r="94" spans="1:10" x14ac:dyDescent="0.3">
      <c r="A94" s="21" t="s">
        <v>627</v>
      </c>
      <c r="B94" s="19" t="s">
        <v>522</v>
      </c>
      <c r="C94" s="20">
        <v>367.18</v>
      </c>
      <c r="D94" s="20"/>
      <c r="E94" s="20"/>
      <c r="F94" s="20"/>
      <c r="G94" s="20"/>
      <c r="H94" s="20"/>
      <c r="I94" s="20"/>
      <c r="J94" s="20">
        <v>367.18</v>
      </c>
    </row>
    <row r="95" spans="1:10" x14ac:dyDescent="0.3">
      <c r="A95" s="21" t="s">
        <v>628</v>
      </c>
      <c r="B95" s="19" t="s">
        <v>522</v>
      </c>
      <c r="C95" s="20"/>
      <c r="D95" s="20"/>
      <c r="E95" s="20"/>
      <c r="F95" s="20"/>
      <c r="G95" s="20"/>
      <c r="H95" s="20">
        <v>336.87</v>
      </c>
      <c r="I95" s="20"/>
      <c r="J95" s="20">
        <v>336.87</v>
      </c>
    </row>
    <row r="96" spans="1:10" x14ac:dyDescent="0.3">
      <c r="A96" s="21" t="s">
        <v>2</v>
      </c>
      <c r="B96" s="19" t="s">
        <v>3</v>
      </c>
      <c r="C96" s="20"/>
      <c r="D96" s="20">
        <v>321.20999999999998</v>
      </c>
      <c r="E96" s="20"/>
      <c r="F96" s="20"/>
      <c r="G96" s="20"/>
      <c r="H96" s="20"/>
      <c r="I96" s="20"/>
      <c r="J96" s="20">
        <v>321.20999999999998</v>
      </c>
    </row>
    <row r="97" spans="1:10" x14ac:dyDescent="0.3">
      <c r="A97" s="21" t="s">
        <v>629</v>
      </c>
      <c r="B97" s="19" t="s">
        <v>522</v>
      </c>
      <c r="C97" s="20"/>
      <c r="D97" s="20">
        <v>318.87</v>
      </c>
      <c r="E97" s="20"/>
      <c r="F97" s="20"/>
      <c r="G97" s="20"/>
      <c r="H97" s="20"/>
      <c r="I97" s="20"/>
      <c r="J97" s="20">
        <v>318.87</v>
      </c>
    </row>
    <row r="98" spans="1:10" x14ac:dyDescent="0.3">
      <c r="A98" s="21" t="s">
        <v>630</v>
      </c>
      <c r="B98" s="19" t="s">
        <v>522</v>
      </c>
      <c r="C98" s="20">
        <v>305</v>
      </c>
      <c r="D98" s="20"/>
      <c r="E98" s="20"/>
      <c r="F98" s="20"/>
      <c r="G98" s="20"/>
      <c r="H98" s="20"/>
      <c r="I98" s="20"/>
      <c r="J98" s="20">
        <v>305</v>
      </c>
    </row>
    <row r="99" spans="1:10" x14ac:dyDescent="0.3">
      <c r="A99" s="21" t="s">
        <v>631</v>
      </c>
      <c r="B99" s="19" t="s">
        <v>522</v>
      </c>
      <c r="C99" s="20">
        <v>300.33</v>
      </c>
      <c r="D99" s="20"/>
      <c r="E99" s="20"/>
      <c r="F99" s="20"/>
      <c r="G99" s="20"/>
      <c r="H99" s="20"/>
      <c r="I99" s="20"/>
      <c r="J99" s="20">
        <v>300.33</v>
      </c>
    </row>
    <row r="100" spans="1:10" x14ac:dyDescent="0.3">
      <c r="A100" s="21" t="s">
        <v>632</v>
      </c>
      <c r="B100" s="19" t="s">
        <v>522</v>
      </c>
      <c r="C100" s="20">
        <v>236.7</v>
      </c>
      <c r="D100" s="20"/>
      <c r="E100" s="20"/>
      <c r="F100" s="20"/>
      <c r="G100" s="20"/>
      <c r="H100" s="20"/>
      <c r="I100" s="20"/>
      <c r="J100" s="20">
        <v>236.7</v>
      </c>
    </row>
    <row r="101" spans="1:10" x14ac:dyDescent="0.3">
      <c r="A101" s="21" t="s">
        <v>633</v>
      </c>
      <c r="B101" s="19" t="s">
        <v>522</v>
      </c>
      <c r="C101" s="20"/>
      <c r="D101" s="20"/>
      <c r="E101" s="20"/>
      <c r="F101" s="20">
        <v>-1886.7399999999998</v>
      </c>
      <c r="G101" s="20"/>
      <c r="H101" s="20">
        <v>-13.2999999999995</v>
      </c>
      <c r="I101" s="20"/>
      <c r="J101" s="20">
        <v>-1900.0399999999993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52BA-46FD-49C2-A77C-421419DE2381}">
  <dimension ref="A3:H28"/>
  <sheetViews>
    <sheetView showGridLines="0" topLeftCell="B1" workbookViewId="0">
      <selection activeCell="E1" sqref="E1"/>
    </sheetView>
  </sheetViews>
  <sheetFormatPr baseColWidth="10" defaultRowHeight="14.4" x14ac:dyDescent="0.3"/>
  <cols>
    <col min="1" max="1" width="40.44140625" bestFit="1" customWidth="1"/>
    <col min="2" max="2" width="16.33203125" bestFit="1" customWidth="1"/>
    <col min="3" max="8" width="15.5546875" customWidth="1"/>
  </cols>
  <sheetData>
    <row r="3" spans="1:8" x14ac:dyDescent="0.3">
      <c r="A3" s="14" t="s">
        <v>638</v>
      </c>
      <c r="B3" s="12"/>
      <c r="C3" s="13">
        <f t="shared" ref="C3:H3" si="0">SUM(C5:C148)</f>
        <v>4020963.0699999994</v>
      </c>
      <c r="D3" s="13">
        <f t="shared" si="0"/>
        <v>4372917.6999877486</v>
      </c>
      <c r="E3" s="13">
        <f t="shared" si="0"/>
        <v>1112106.5420222329</v>
      </c>
      <c r="F3" s="13">
        <f t="shared" si="0"/>
        <v>383518.38</v>
      </c>
      <c r="G3" s="13">
        <f t="shared" si="0"/>
        <v>178618.97</v>
      </c>
      <c r="H3" s="13">
        <f t="shared" si="0"/>
        <v>10068124.662009982</v>
      </c>
    </row>
    <row r="4" spans="1:8" x14ac:dyDescent="0.3">
      <c r="A4" s="17" t="s">
        <v>0</v>
      </c>
      <c r="B4" s="17" t="s">
        <v>1</v>
      </c>
      <c r="C4" s="17">
        <v>2020</v>
      </c>
      <c r="D4" s="17">
        <v>2021</v>
      </c>
      <c r="E4" s="17">
        <v>2022</v>
      </c>
      <c r="F4" s="17">
        <v>2023</v>
      </c>
      <c r="G4" s="17">
        <v>2024</v>
      </c>
      <c r="H4" s="17" t="s">
        <v>53</v>
      </c>
    </row>
    <row r="5" spans="1:8" x14ac:dyDescent="0.3">
      <c r="A5" s="21" t="s">
        <v>311</v>
      </c>
      <c r="B5" s="19" t="s">
        <v>3</v>
      </c>
      <c r="C5" s="20">
        <v>926513.79999999993</v>
      </c>
      <c r="D5" s="20">
        <v>2292916.2000000002</v>
      </c>
      <c r="E5" s="20"/>
      <c r="F5" s="20"/>
      <c r="G5" s="20"/>
      <c r="H5" s="20">
        <v>3219430</v>
      </c>
    </row>
    <row r="6" spans="1:8" x14ac:dyDescent="0.3">
      <c r="A6" s="21" t="s">
        <v>231</v>
      </c>
      <c r="B6" s="19" t="s">
        <v>8</v>
      </c>
      <c r="C6" s="20">
        <v>688010.54999999993</v>
      </c>
      <c r="D6" s="20">
        <v>1806247.56</v>
      </c>
      <c r="E6" s="20"/>
      <c r="F6" s="20"/>
      <c r="G6" s="20"/>
      <c r="H6" s="20">
        <v>2494258.11</v>
      </c>
    </row>
    <row r="7" spans="1:8" x14ac:dyDescent="0.3">
      <c r="A7" s="21" t="s">
        <v>400</v>
      </c>
      <c r="B7" s="19" t="s">
        <v>3</v>
      </c>
      <c r="C7" s="20">
        <v>889814.99999999988</v>
      </c>
      <c r="D7" s="20"/>
      <c r="E7" s="20"/>
      <c r="F7" s="20"/>
      <c r="G7" s="20"/>
      <c r="H7" s="20">
        <v>889814.99999999988</v>
      </c>
    </row>
    <row r="8" spans="1:8" x14ac:dyDescent="0.3">
      <c r="A8" s="21" t="s">
        <v>57</v>
      </c>
      <c r="B8" s="19" t="s">
        <v>8</v>
      </c>
      <c r="C8" s="20">
        <v>779030</v>
      </c>
      <c r="D8" s="20"/>
      <c r="E8" s="20"/>
      <c r="F8" s="20"/>
      <c r="G8" s="20"/>
      <c r="H8" s="20">
        <v>779030</v>
      </c>
    </row>
    <row r="9" spans="1:8" x14ac:dyDescent="0.3">
      <c r="A9" s="18" t="s">
        <v>153</v>
      </c>
      <c r="B9" s="19" t="s">
        <v>3</v>
      </c>
      <c r="C9" s="20"/>
      <c r="D9" s="20"/>
      <c r="E9" s="20">
        <v>52698.7</v>
      </c>
      <c r="F9" s="20"/>
      <c r="G9" s="20"/>
      <c r="H9" s="20">
        <v>52698.7</v>
      </c>
    </row>
    <row r="10" spans="1:8" x14ac:dyDescent="0.3">
      <c r="A10" s="21"/>
      <c r="B10" s="19" t="s">
        <v>351</v>
      </c>
      <c r="C10" s="20"/>
      <c r="D10" s="20"/>
      <c r="E10" s="20">
        <v>394792.49</v>
      </c>
      <c r="F10" s="20"/>
      <c r="G10" s="20"/>
      <c r="H10" s="20">
        <v>394792.49</v>
      </c>
    </row>
    <row r="11" spans="1:8" x14ac:dyDescent="0.3">
      <c r="A11" s="21" t="s">
        <v>230</v>
      </c>
      <c r="B11" s="19" t="s">
        <v>8</v>
      </c>
      <c r="C11" s="20"/>
      <c r="D11" s="20"/>
      <c r="E11" s="20">
        <v>402818.60000000003</v>
      </c>
      <c r="F11" s="20"/>
      <c r="G11" s="20"/>
      <c r="H11" s="20">
        <v>402818.60000000003</v>
      </c>
    </row>
    <row r="12" spans="1:8" x14ac:dyDescent="0.3">
      <c r="A12" s="21" t="s">
        <v>62</v>
      </c>
      <c r="B12" s="19" t="s">
        <v>3</v>
      </c>
      <c r="C12" s="20"/>
      <c r="D12" s="20">
        <v>85222.8</v>
      </c>
      <c r="E12" s="20"/>
      <c r="F12" s="20">
        <v>209345.76</v>
      </c>
      <c r="G12" s="20"/>
      <c r="H12" s="20">
        <v>294568.56</v>
      </c>
    </row>
    <row r="13" spans="1:8" x14ac:dyDescent="0.3">
      <c r="A13" s="21" t="s">
        <v>286</v>
      </c>
      <c r="B13" s="19" t="s">
        <v>3</v>
      </c>
      <c r="C13" s="20">
        <v>246021.44</v>
      </c>
      <c r="D13" s="20"/>
      <c r="E13" s="20"/>
      <c r="F13" s="20"/>
      <c r="G13" s="20"/>
      <c r="H13" s="20">
        <v>246021.44</v>
      </c>
    </row>
    <row r="14" spans="1:8" x14ac:dyDescent="0.3">
      <c r="A14" s="21" t="s">
        <v>312</v>
      </c>
      <c r="B14" s="19" t="s">
        <v>3</v>
      </c>
      <c r="C14" s="20">
        <v>165496.57</v>
      </c>
      <c r="D14" s="20">
        <v>57197.79</v>
      </c>
      <c r="E14" s="20"/>
      <c r="F14" s="20"/>
      <c r="G14" s="20"/>
      <c r="H14" s="20">
        <v>222694.36000000002</v>
      </c>
    </row>
    <row r="15" spans="1:8" x14ac:dyDescent="0.3">
      <c r="A15" s="21" t="s">
        <v>456</v>
      </c>
      <c r="B15" s="19" t="s">
        <v>3</v>
      </c>
      <c r="C15" s="20"/>
      <c r="D15" s="20"/>
      <c r="E15" s="20"/>
      <c r="F15" s="20"/>
      <c r="G15" s="20">
        <v>178618.97</v>
      </c>
      <c r="H15" s="20">
        <v>178618.97</v>
      </c>
    </row>
    <row r="16" spans="1:8" x14ac:dyDescent="0.3">
      <c r="A16" s="21" t="s">
        <v>506</v>
      </c>
      <c r="B16" s="19" t="s">
        <v>3</v>
      </c>
      <c r="C16" s="20">
        <v>128192.99</v>
      </c>
      <c r="D16" s="20">
        <v>29245.65</v>
      </c>
      <c r="E16" s="20"/>
      <c r="F16" s="20"/>
      <c r="G16" s="20"/>
      <c r="H16" s="20">
        <v>157438.64000000001</v>
      </c>
    </row>
    <row r="17" spans="1:8" x14ac:dyDescent="0.3">
      <c r="A17" s="21" t="s">
        <v>84</v>
      </c>
      <c r="B17" s="19" t="s">
        <v>3</v>
      </c>
      <c r="C17" s="20"/>
      <c r="D17" s="20"/>
      <c r="E17" s="20"/>
      <c r="F17" s="20">
        <v>138281.51999999999</v>
      </c>
      <c r="G17" s="20"/>
      <c r="H17" s="20">
        <v>138281.51999999999</v>
      </c>
    </row>
    <row r="18" spans="1:8" x14ac:dyDescent="0.3">
      <c r="A18" s="21" t="s">
        <v>54</v>
      </c>
      <c r="B18" s="19" t="s">
        <v>208</v>
      </c>
      <c r="C18" s="20"/>
      <c r="D18" s="20"/>
      <c r="E18" s="20">
        <v>117180</v>
      </c>
      <c r="F18" s="20"/>
      <c r="G18" s="20"/>
      <c r="H18" s="20">
        <v>117180</v>
      </c>
    </row>
    <row r="19" spans="1:8" x14ac:dyDescent="0.3">
      <c r="A19" s="21" t="s">
        <v>310</v>
      </c>
      <c r="B19" s="19" t="s">
        <v>3</v>
      </c>
      <c r="C19" s="20">
        <v>82438.92</v>
      </c>
      <c r="D19" s="20"/>
      <c r="E19" s="20"/>
      <c r="F19" s="20"/>
      <c r="G19" s="20"/>
      <c r="H19" s="20">
        <v>82438.92</v>
      </c>
    </row>
    <row r="20" spans="1:8" x14ac:dyDescent="0.3">
      <c r="A20" s="21" t="s">
        <v>636</v>
      </c>
      <c r="B20" s="19" t="s">
        <v>8</v>
      </c>
      <c r="C20" s="20"/>
      <c r="D20" s="20"/>
      <c r="E20" s="20">
        <v>75578.960000000006</v>
      </c>
      <c r="F20" s="20"/>
      <c r="G20" s="20"/>
      <c r="H20" s="20">
        <v>75578.960000000006</v>
      </c>
    </row>
    <row r="21" spans="1:8" x14ac:dyDescent="0.3">
      <c r="A21" s="21" t="s">
        <v>239</v>
      </c>
      <c r="B21" s="19" t="s">
        <v>3</v>
      </c>
      <c r="C21" s="20"/>
      <c r="D21" s="20">
        <v>69460.800000000003</v>
      </c>
      <c r="E21" s="20"/>
      <c r="F21" s="20"/>
      <c r="G21" s="20"/>
      <c r="H21" s="20">
        <v>69460.800000000003</v>
      </c>
    </row>
    <row r="22" spans="1:8" x14ac:dyDescent="0.3">
      <c r="A22" s="21" t="s">
        <v>11</v>
      </c>
      <c r="B22" s="19" t="s">
        <v>3</v>
      </c>
      <c r="C22" s="20">
        <v>55848</v>
      </c>
      <c r="D22" s="20"/>
      <c r="E22" s="20"/>
      <c r="F22" s="20"/>
      <c r="G22" s="20"/>
      <c r="H22" s="20">
        <v>55848</v>
      </c>
    </row>
    <row r="23" spans="1:8" x14ac:dyDescent="0.3">
      <c r="A23" s="21" t="s">
        <v>224</v>
      </c>
      <c r="B23" s="19" t="s">
        <v>3</v>
      </c>
      <c r="C23" s="20"/>
      <c r="D23" s="20"/>
      <c r="E23" s="20">
        <v>36401.4</v>
      </c>
      <c r="F23" s="20"/>
      <c r="G23" s="20"/>
      <c r="H23" s="20">
        <v>36401.4</v>
      </c>
    </row>
    <row r="24" spans="1:8" x14ac:dyDescent="0.3">
      <c r="A24" s="21" t="s">
        <v>637</v>
      </c>
      <c r="B24" s="19" t="s">
        <v>3</v>
      </c>
      <c r="C24" s="20"/>
      <c r="D24" s="20"/>
      <c r="E24" s="20"/>
      <c r="F24" s="20">
        <v>35891.1</v>
      </c>
      <c r="G24" s="20"/>
      <c r="H24" s="20">
        <v>35891.1</v>
      </c>
    </row>
    <row r="25" spans="1:8" x14ac:dyDescent="0.3">
      <c r="A25" s="21" t="s">
        <v>248</v>
      </c>
      <c r="B25" s="19" t="s">
        <v>3</v>
      </c>
      <c r="C25" s="20"/>
      <c r="D25" s="20"/>
      <c r="E25" s="20">
        <v>32636.3920222331</v>
      </c>
      <c r="F25" s="20"/>
      <c r="G25" s="20"/>
      <c r="H25" s="20">
        <v>32636.3920222331</v>
      </c>
    </row>
    <row r="26" spans="1:8" x14ac:dyDescent="0.3">
      <c r="A26" s="21" t="s">
        <v>466</v>
      </c>
      <c r="B26" s="19" t="s">
        <v>3</v>
      </c>
      <c r="C26" s="20"/>
      <c r="D26" s="20">
        <v>32626.899987748599</v>
      </c>
      <c r="E26" s="20"/>
      <c r="F26" s="20"/>
      <c r="G26" s="20"/>
      <c r="H26" s="20">
        <v>32626.899987748599</v>
      </c>
    </row>
    <row r="27" spans="1:8" x14ac:dyDescent="0.3">
      <c r="A27" s="21" t="s">
        <v>467</v>
      </c>
      <c r="B27" s="19" t="s">
        <v>13</v>
      </c>
      <c r="C27" s="20">
        <v>30508.799999999999</v>
      </c>
      <c r="D27" s="20"/>
      <c r="E27" s="20"/>
      <c r="F27" s="20"/>
      <c r="G27" s="20"/>
      <c r="H27" s="20">
        <v>30508.799999999999</v>
      </c>
    </row>
    <row r="28" spans="1:8" x14ac:dyDescent="0.3">
      <c r="A28" s="21" t="s">
        <v>27</v>
      </c>
      <c r="B28" s="19" t="s">
        <v>28</v>
      </c>
      <c r="C28" s="20">
        <v>29087</v>
      </c>
      <c r="D28" s="20"/>
      <c r="E28" s="20"/>
      <c r="F28" s="20"/>
      <c r="G28" s="20"/>
      <c r="H28" s="20">
        <v>29087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4B28-48B4-4B02-8FE8-19017503DE50}">
  <dimension ref="A3:J186"/>
  <sheetViews>
    <sheetView showGridLines="0" workbookViewId="0"/>
  </sheetViews>
  <sheetFormatPr baseColWidth="10" defaultRowHeight="14.4" x14ac:dyDescent="0.3"/>
  <cols>
    <col min="1" max="1" width="69" customWidth="1"/>
    <col min="2" max="2" width="16.33203125" bestFit="1" customWidth="1"/>
    <col min="3" max="10" width="14.33203125" customWidth="1"/>
  </cols>
  <sheetData>
    <row r="3" spans="1:10" x14ac:dyDescent="0.3">
      <c r="A3" s="14" t="s">
        <v>787</v>
      </c>
      <c r="B3" s="12"/>
      <c r="C3" s="13">
        <f t="shared" ref="C3:J3" si="0">SUM(C5:C263)</f>
        <v>4411007.2899999982</v>
      </c>
      <c r="D3" s="13">
        <f t="shared" si="0"/>
        <v>1823232.6900000002</v>
      </c>
      <c r="E3" s="13">
        <f t="shared" si="0"/>
        <v>2887059.7200000007</v>
      </c>
      <c r="F3" s="13">
        <f t="shared" si="0"/>
        <v>6232797.4199999981</v>
      </c>
      <c r="G3" s="13">
        <f t="shared" si="0"/>
        <v>1393964.1200000003</v>
      </c>
      <c r="H3" s="13">
        <f t="shared" si="0"/>
        <v>8131041.2700000005</v>
      </c>
      <c r="I3" s="13">
        <f t="shared" si="0"/>
        <v>3529.7599999999998</v>
      </c>
      <c r="J3" s="13">
        <f t="shared" si="0"/>
        <v>24882632.270000007</v>
      </c>
    </row>
    <row r="4" spans="1:10" x14ac:dyDescent="0.3">
      <c r="A4" s="17" t="s">
        <v>0</v>
      </c>
      <c r="B4" s="17" t="s">
        <v>1</v>
      </c>
      <c r="C4" s="17">
        <v>2019</v>
      </c>
      <c r="D4" s="17">
        <v>2020</v>
      </c>
      <c r="E4" s="17">
        <v>2021</v>
      </c>
      <c r="F4" s="17">
        <v>2022</v>
      </c>
      <c r="G4" s="17">
        <v>2023</v>
      </c>
      <c r="H4" s="17">
        <v>2024</v>
      </c>
      <c r="I4" s="17">
        <v>2025</v>
      </c>
      <c r="J4" s="17" t="s">
        <v>53</v>
      </c>
    </row>
    <row r="5" spans="1:10" x14ac:dyDescent="0.3">
      <c r="A5" s="21" t="s">
        <v>413</v>
      </c>
      <c r="B5" s="19" t="s">
        <v>646</v>
      </c>
      <c r="C5" s="20"/>
      <c r="D5" s="20"/>
      <c r="E5" s="20"/>
      <c r="F5" s="20"/>
      <c r="G5" s="20"/>
      <c r="H5" s="20">
        <v>4333703.8600000003</v>
      </c>
      <c r="I5" s="20"/>
      <c r="J5" s="20">
        <v>4333703.8600000003</v>
      </c>
    </row>
    <row r="6" spans="1:10" x14ac:dyDescent="0.3">
      <c r="A6" s="18" t="s">
        <v>647</v>
      </c>
      <c r="B6" s="19" t="s">
        <v>648</v>
      </c>
      <c r="C6" s="20">
        <v>843189.02</v>
      </c>
      <c r="D6" s="20"/>
      <c r="E6" s="20"/>
      <c r="F6" s="20"/>
      <c r="G6" s="20"/>
      <c r="H6" s="20"/>
      <c r="I6" s="20"/>
      <c r="J6" s="20">
        <v>843189.02</v>
      </c>
    </row>
    <row r="7" spans="1:10" x14ac:dyDescent="0.3">
      <c r="A7" s="21"/>
      <c r="B7" s="19" t="s">
        <v>208</v>
      </c>
      <c r="C7" s="20">
        <v>680836.78000000014</v>
      </c>
      <c r="D7" s="20"/>
      <c r="E7" s="20"/>
      <c r="F7" s="20">
        <v>2727492.46</v>
      </c>
      <c r="G7" s="20"/>
      <c r="H7" s="20"/>
      <c r="I7" s="20"/>
      <c r="J7" s="20">
        <v>3408329.24</v>
      </c>
    </row>
    <row r="8" spans="1:10" x14ac:dyDescent="0.3">
      <c r="A8" s="18" t="s">
        <v>649</v>
      </c>
      <c r="B8" s="19" t="s">
        <v>650</v>
      </c>
      <c r="C8" s="20"/>
      <c r="D8" s="20"/>
      <c r="E8" s="20"/>
      <c r="F8" s="20"/>
      <c r="G8" s="20">
        <v>897.93000000000006</v>
      </c>
      <c r="H8" s="20"/>
      <c r="I8" s="20"/>
      <c r="J8" s="20">
        <v>897.93000000000006</v>
      </c>
    </row>
    <row r="9" spans="1:10" x14ac:dyDescent="0.3">
      <c r="A9" s="18"/>
      <c r="B9" s="19" t="s">
        <v>648</v>
      </c>
      <c r="C9" s="20"/>
      <c r="D9" s="20"/>
      <c r="E9" s="20"/>
      <c r="F9" s="20"/>
      <c r="G9" s="20">
        <v>1966.4099999999999</v>
      </c>
      <c r="H9" s="20"/>
      <c r="I9" s="20"/>
      <c r="J9" s="20">
        <v>1966.4099999999999</v>
      </c>
    </row>
    <row r="10" spans="1:10" x14ac:dyDescent="0.3">
      <c r="A10" s="21"/>
      <c r="B10" s="19" t="s">
        <v>208</v>
      </c>
      <c r="C10" s="20">
        <v>391415.93000000005</v>
      </c>
      <c r="D10" s="20">
        <v>332522.96000000008</v>
      </c>
      <c r="E10" s="20">
        <v>1243492.9499999995</v>
      </c>
      <c r="F10" s="20">
        <v>793019.41000000027</v>
      </c>
      <c r="G10" s="20">
        <v>68367.200000000012</v>
      </c>
      <c r="H10" s="20"/>
      <c r="I10" s="20"/>
      <c r="J10" s="20">
        <v>2828818.45</v>
      </c>
    </row>
    <row r="11" spans="1:10" x14ac:dyDescent="0.3">
      <c r="A11" s="21" t="s">
        <v>651</v>
      </c>
      <c r="B11" s="19" t="s">
        <v>95</v>
      </c>
      <c r="C11" s="20"/>
      <c r="D11" s="20"/>
      <c r="E11" s="20"/>
      <c r="F11" s="20"/>
      <c r="G11" s="20"/>
      <c r="H11" s="20">
        <v>1599823.51</v>
      </c>
      <c r="I11" s="20"/>
      <c r="J11" s="20">
        <v>1599823.51</v>
      </c>
    </row>
    <row r="12" spans="1:10" x14ac:dyDescent="0.3">
      <c r="A12" s="18" t="s">
        <v>652</v>
      </c>
      <c r="B12" s="19" t="s">
        <v>650</v>
      </c>
      <c r="C12" s="20"/>
      <c r="D12" s="20"/>
      <c r="E12" s="20"/>
      <c r="F12" s="20"/>
      <c r="G12" s="20">
        <v>39037.15</v>
      </c>
      <c r="H12" s="20"/>
      <c r="I12" s="20"/>
      <c r="J12" s="20">
        <v>39037.15</v>
      </c>
    </row>
    <row r="13" spans="1:10" x14ac:dyDescent="0.3">
      <c r="A13" s="18"/>
      <c r="B13" s="19" t="s">
        <v>95</v>
      </c>
      <c r="C13" s="20"/>
      <c r="D13" s="20"/>
      <c r="E13" s="20"/>
      <c r="F13" s="20"/>
      <c r="G13" s="20"/>
      <c r="H13" s="20">
        <v>2821.7000000000003</v>
      </c>
      <c r="I13" s="20"/>
      <c r="J13" s="20">
        <v>2821.7000000000003</v>
      </c>
    </row>
    <row r="14" spans="1:10" x14ac:dyDescent="0.3">
      <c r="A14" s="21"/>
      <c r="B14" s="19" t="s">
        <v>208</v>
      </c>
      <c r="C14" s="20"/>
      <c r="D14" s="20"/>
      <c r="E14" s="20"/>
      <c r="F14" s="20">
        <v>1232674.43</v>
      </c>
      <c r="G14" s="20">
        <v>12471.310000000001</v>
      </c>
      <c r="H14" s="20"/>
      <c r="I14" s="20"/>
      <c r="J14" s="20">
        <v>1245145.74</v>
      </c>
    </row>
    <row r="15" spans="1:10" x14ac:dyDescent="0.3">
      <c r="A15" s="21" t="s">
        <v>653</v>
      </c>
      <c r="B15" s="19" t="s">
        <v>28</v>
      </c>
      <c r="C15" s="20"/>
      <c r="D15" s="20"/>
      <c r="E15" s="20"/>
      <c r="F15" s="20"/>
      <c r="G15" s="20"/>
      <c r="H15" s="20">
        <v>1016041.63</v>
      </c>
      <c r="I15" s="20"/>
      <c r="J15" s="20">
        <v>1016041.63</v>
      </c>
    </row>
    <row r="16" spans="1:10" x14ac:dyDescent="0.3">
      <c r="A16" s="21" t="s">
        <v>244</v>
      </c>
      <c r="B16" s="19" t="s">
        <v>3</v>
      </c>
      <c r="C16" s="20">
        <v>2881.6899999999996</v>
      </c>
      <c r="D16" s="20">
        <v>72971.220000000016</v>
      </c>
      <c r="E16" s="20">
        <v>484050.63</v>
      </c>
      <c r="F16" s="20">
        <v>79232.709999999992</v>
      </c>
      <c r="G16" s="20"/>
      <c r="H16" s="20"/>
      <c r="I16" s="20"/>
      <c r="J16" s="20">
        <v>639136.25</v>
      </c>
    </row>
    <row r="17" spans="1:10" x14ac:dyDescent="0.3">
      <c r="A17" s="21" t="s">
        <v>654</v>
      </c>
      <c r="B17" s="19" t="s">
        <v>95</v>
      </c>
      <c r="C17" s="20"/>
      <c r="D17" s="20"/>
      <c r="E17" s="20"/>
      <c r="F17" s="20"/>
      <c r="G17" s="20">
        <v>206643.53</v>
      </c>
      <c r="H17" s="20">
        <v>414523.64</v>
      </c>
      <c r="I17" s="20"/>
      <c r="J17" s="20">
        <v>621167.17000000004</v>
      </c>
    </row>
    <row r="18" spans="1:10" x14ac:dyDescent="0.3">
      <c r="A18" s="18" t="s">
        <v>432</v>
      </c>
      <c r="B18" s="19" t="s">
        <v>650</v>
      </c>
      <c r="C18" s="20"/>
      <c r="D18" s="20"/>
      <c r="E18" s="20"/>
      <c r="F18" s="20"/>
      <c r="G18" s="20">
        <v>6776.64</v>
      </c>
      <c r="H18" s="20"/>
      <c r="I18" s="20"/>
      <c r="J18" s="20">
        <v>6776.64</v>
      </c>
    </row>
    <row r="19" spans="1:10" x14ac:dyDescent="0.3">
      <c r="A19" s="18"/>
      <c r="B19" s="19" t="s">
        <v>95</v>
      </c>
      <c r="C19" s="20"/>
      <c r="D19" s="20"/>
      <c r="E19" s="20"/>
      <c r="F19" s="20"/>
      <c r="G19" s="20"/>
      <c r="H19" s="20">
        <v>636.82000000000005</v>
      </c>
      <c r="I19" s="20"/>
      <c r="J19" s="20">
        <v>636.82000000000005</v>
      </c>
    </row>
    <row r="20" spans="1:10" x14ac:dyDescent="0.3">
      <c r="A20" s="18"/>
      <c r="B20" s="19" t="s">
        <v>648</v>
      </c>
      <c r="C20" s="20"/>
      <c r="D20" s="20"/>
      <c r="E20" s="20"/>
      <c r="F20" s="20"/>
      <c r="G20" s="20">
        <v>5048.0499999999993</v>
      </c>
      <c r="H20" s="20"/>
      <c r="I20" s="20"/>
      <c r="J20" s="20">
        <v>5048.0499999999993</v>
      </c>
    </row>
    <row r="21" spans="1:10" x14ac:dyDescent="0.3">
      <c r="A21" s="18"/>
      <c r="B21" s="19" t="s">
        <v>208</v>
      </c>
      <c r="C21" s="20"/>
      <c r="D21" s="20"/>
      <c r="E21" s="20"/>
      <c r="F21" s="20">
        <v>421644.76000000007</v>
      </c>
      <c r="G21" s="20">
        <v>111589.81</v>
      </c>
      <c r="H21" s="20"/>
      <c r="I21" s="20"/>
      <c r="J21" s="20">
        <v>533234.57000000007</v>
      </c>
    </row>
    <row r="22" spans="1:10" x14ac:dyDescent="0.3">
      <c r="A22" s="21"/>
      <c r="B22" s="19" t="s">
        <v>646</v>
      </c>
      <c r="C22" s="20"/>
      <c r="D22" s="20"/>
      <c r="E22" s="20"/>
      <c r="F22" s="20"/>
      <c r="G22" s="20"/>
      <c r="H22" s="20">
        <v>3869.98</v>
      </c>
      <c r="I22" s="20"/>
      <c r="J22" s="20">
        <v>3869.98</v>
      </c>
    </row>
    <row r="23" spans="1:10" x14ac:dyDescent="0.3">
      <c r="A23" s="21" t="s">
        <v>655</v>
      </c>
      <c r="B23" s="19" t="s">
        <v>49</v>
      </c>
      <c r="C23" s="20">
        <v>451860.11000000004</v>
      </c>
      <c r="D23" s="20"/>
      <c r="E23" s="20"/>
      <c r="F23" s="20"/>
      <c r="G23" s="20"/>
      <c r="H23" s="20"/>
      <c r="I23" s="20"/>
      <c r="J23" s="20">
        <v>451860.11000000004</v>
      </c>
    </row>
    <row r="24" spans="1:10" x14ac:dyDescent="0.3">
      <c r="A24" s="21" t="s">
        <v>656</v>
      </c>
      <c r="B24" s="19" t="s">
        <v>5</v>
      </c>
      <c r="C24" s="20"/>
      <c r="D24" s="20">
        <v>306677.34999999998</v>
      </c>
      <c r="E24" s="20">
        <v>134860.25999999998</v>
      </c>
      <c r="F24" s="20">
        <v>9297.6</v>
      </c>
      <c r="G24" s="20"/>
      <c r="H24" s="20"/>
      <c r="I24" s="20"/>
      <c r="J24" s="20">
        <v>450835.20999999996</v>
      </c>
    </row>
    <row r="25" spans="1:10" x14ac:dyDescent="0.3">
      <c r="A25" s="21" t="s">
        <v>657</v>
      </c>
      <c r="B25" s="19" t="s">
        <v>208</v>
      </c>
      <c r="C25" s="20">
        <v>403225.25</v>
      </c>
      <c r="D25" s="20">
        <v>8100</v>
      </c>
      <c r="E25" s="20"/>
      <c r="F25" s="20"/>
      <c r="G25" s="20"/>
      <c r="H25" s="20"/>
      <c r="I25" s="20"/>
      <c r="J25" s="20">
        <v>411325.25</v>
      </c>
    </row>
    <row r="26" spans="1:10" x14ac:dyDescent="0.3">
      <c r="A26" s="21" t="s">
        <v>658</v>
      </c>
      <c r="B26" s="19" t="s">
        <v>208</v>
      </c>
      <c r="C26" s="20">
        <v>394831.5199999999</v>
      </c>
      <c r="D26" s="20"/>
      <c r="E26" s="20"/>
      <c r="F26" s="20"/>
      <c r="G26" s="20"/>
      <c r="H26" s="20"/>
      <c r="I26" s="20"/>
      <c r="J26" s="20">
        <v>394831.5199999999</v>
      </c>
    </row>
    <row r="27" spans="1:10" x14ac:dyDescent="0.3">
      <c r="A27" s="18" t="s">
        <v>134</v>
      </c>
      <c r="B27" s="19" t="s">
        <v>3</v>
      </c>
      <c r="C27" s="20"/>
      <c r="D27" s="20">
        <v>19012.989999999998</v>
      </c>
      <c r="E27" s="20">
        <v>155600.81</v>
      </c>
      <c r="F27" s="20">
        <v>8080.8</v>
      </c>
      <c r="G27" s="20">
        <v>33772.28</v>
      </c>
      <c r="H27" s="20"/>
      <c r="I27" s="20"/>
      <c r="J27" s="20">
        <v>216466.87999999998</v>
      </c>
    </row>
    <row r="28" spans="1:10" x14ac:dyDescent="0.3">
      <c r="A28" s="18"/>
      <c r="B28" s="19" t="s">
        <v>208</v>
      </c>
      <c r="C28" s="20"/>
      <c r="D28" s="20">
        <v>78003.75</v>
      </c>
      <c r="E28" s="20"/>
      <c r="F28" s="20"/>
      <c r="G28" s="20"/>
      <c r="H28" s="20"/>
      <c r="I28" s="20"/>
      <c r="J28" s="20">
        <v>78003.75</v>
      </c>
    </row>
    <row r="29" spans="1:10" x14ac:dyDescent="0.3">
      <c r="A29" s="21"/>
      <c r="B29" s="19" t="s">
        <v>68</v>
      </c>
      <c r="C29" s="20"/>
      <c r="D29" s="20"/>
      <c r="E29" s="20"/>
      <c r="F29" s="20"/>
      <c r="G29" s="20">
        <v>65729.58</v>
      </c>
      <c r="H29" s="20"/>
      <c r="I29" s="20"/>
      <c r="J29" s="20">
        <v>65729.58</v>
      </c>
    </row>
    <row r="30" spans="1:10" x14ac:dyDescent="0.3">
      <c r="A30" s="21" t="s">
        <v>659</v>
      </c>
      <c r="B30" s="19" t="s">
        <v>127</v>
      </c>
      <c r="C30" s="20"/>
      <c r="D30" s="20"/>
      <c r="E30" s="20"/>
      <c r="F30" s="20"/>
      <c r="G30" s="20">
        <v>330062.25</v>
      </c>
      <c r="H30" s="20"/>
      <c r="I30" s="20"/>
      <c r="J30" s="20">
        <v>330062.25</v>
      </c>
    </row>
    <row r="31" spans="1:10" x14ac:dyDescent="0.3">
      <c r="A31" s="21" t="s">
        <v>660</v>
      </c>
      <c r="B31" s="19" t="s">
        <v>648</v>
      </c>
      <c r="C31" s="20">
        <v>279175.42000000004</v>
      </c>
      <c r="D31" s="20"/>
      <c r="E31" s="20"/>
      <c r="F31" s="20"/>
      <c r="G31" s="20"/>
      <c r="H31" s="20"/>
      <c r="I31" s="20"/>
      <c r="J31" s="20">
        <v>279175.42000000004</v>
      </c>
    </row>
    <row r="32" spans="1:10" x14ac:dyDescent="0.3">
      <c r="A32" s="21" t="s">
        <v>7</v>
      </c>
      <c r="B32" s="19" t="s">
        <v>8</v>
      </c>
      <c r="C32" s="20">
        <v>40354.660000000003</v>
      </c>
      <c r="D32" s="20"/>
      <c r="E32" s="20"/>
      <c r="F32" s="20">
        <v>198748.81</v>
      </c>
      <c r="G32" s="20"/>
      <c r="H32" s="20"/>
      <c r="I32" s="20"/>
      <c r="J32" s="20">
        <v>239103.47</v>
      </c>
    </row>
    <row r="33" spans="1:10" x14ac:dyDescent="0.3">
      <c r="A33" s="21" t="s">
        <v>149</v>
      </c>
      <c r="B33" s="19" t="s">
        <v>5</v>
      </c>
      <c r="C33" s="20"/>
      <c r="D33" s="20"/>
      <c r="E33" s="20"/>
      <c r="F33" s="20"/>
      <c r="G33" s="20">
        <v>73347.05</v>
      </c>
      <c r="H33" s="20">
        <v>158569.81</v>
      </c>
      <c r="I33" s="20"/>
      <c r="J33" s="20">
        <v>231916.86</v>
      </c>
    </row>
    <row r="34" spans="1:10" x14ac:dyDescent="0.3">
      <c r="A34" s="21" t="s">
        <v>278</v>
      </c>
      <c r="B34" s="19" t="s">
        <v>15</v>
      </c>
      <c r="C34" s="20"/>
      <c r="D34" s="20">
        <v>228268.2</v>
      </c>
      <c r="E34" s="20"/>
      <c r="F34" s="20"/>
      <c r="G34" s="20"/>
      <c r="H34" s="20"/>
      <c r="I34" s="20"/>
      <c r="J34" s="20">
        <v>228268.2</v>
      </c>
    </row>
    <row r="35" spans="1:10" x14ac:dyDescent="0.3">
      <c r="A35" s="21" t="s">
        <v>300</v>
      </c>
      <c r="B35" s="19" t="s">
        <v>650</v>
      </c>
      <c r="C35" s="20"/>
      <c r="D35" s="20"/>
      <c r="E35" s="20"/>
      <c r="F35" s="20"/>
      <c r="G35" s="20"/>
      <c r="H35" s="20">
        <v>189459.06</v>
      </c>
      <c r="I35" s="20"/>
      <c r="J35" s="20">
        <v>189459.06</v>
      </c>
    </row>
    <row r="36" spans="1:10" x14ac:dyDescent="0.3">
      <c r="A36" s="21" t="s">
        <v>460</v>
      </c>
      <c r="B36" s="19" t="s">
        <v>8</v>
      </c>
      <c r="C36" s="20">
        <v>75696.609999999986</v>
      </c>
      <c r="D36" s="20">
        <v>14482.310000000001</v>
      </c>
      <c r="E36" s="20">
        <v>89876.72</v>
      </c>
      <c r="F36" s="20"/>
      <c r="G36" s="20"/>
      <c r="H36" s="20"/>
      <c r="I36" s="20"/>
      <c r="J36" s="20">
        <v>180055.63999999998</v>
      </c>
    </row>
    <row r="37" spans="1:10" x14ac:dyDescent="0.3">
      <c r="A37" s="21" t="s">
        <v>661</v>
      </c>
      <c r="B37" s="19" t="s">
        <v>208</v>
      </c>
      <c r="C37" s="20"/>
      <c r="D37" s="20">
        <v>166479.65000000002</v>
      </c>
      <c r="E37" s="20"/>
      <c r="F37" s="20"/>
      <c r="G37" s="20"/>
      <c r="H37" s="20"/>
      <c r="I37" s="20"/>
      <c r="J37" s="20">
        <v>166479.65000000002</v>
      </c>
    </row>
    <row r="38" spans="1:10" x14ac:dyDescent="0.3">
      <c r="A38" s="21" t="s">
        <v>239</v>
      </c>
      <c r="B38" s="19" t="s">
        <v>173</v>
      </c>
      <c r="C38" s="20">
        <v>21660.48</v>
      </c>
      <c r="D38" s="20"/>
      <c r="E38" s="20">
        <v>31558.83</v>
      </c>
      <c r="F38" s="20">
        <v>48303.090000000004</v>
      </c>
      <c r="G38" s="20">
        <v>0</v>
      </c>
      <c r="H38" s="20">
        <v>56992.619999999995</v>
      </c>
      <c r="I38" s="20"/>
      <c r="J38" s="20">
        <v>158515.01999999999</v>
      </c>
    </row>
    <row r="39" spans="1:10" x14ac:dyDescent="0.3">
      <c r="A39" s="21" t="s">
        <v>662</v>
      </c>
      <c r="B39" s="19" t="s">
        <v>49</v>
      </c>
      <c r="C39" s="20"/>
      <c r="D39" s="20"/>
      <c r="E39" s="20"/>
      <c r="F39" s="20">
        <v>149367.25999999998</v>
      </c>
      <c r="G39" s="20"/>
      <c r="H39" s="20"/>
      <c r="I39" s="20"/>
      <c r="J39" s="20">
        <v>149367.25999999998</v>
      </c>
    </row>
    <row r="40" spans="1:10" x14ac:dyDescent="0.3">
      <c r="A40" s="18" t="s">
        <v>400</v>
      </c>
      <c r="B40" s="19" t="s">
        <v>3</v>
      </c>
      <c r="C40" s="20">
        <v>8956.61</v>
      </c>
      <c r="D40" s="20"/>
      <c r="E40" s="20"/>
      <c r="F40" s="20"/>
      <c r="G40" s="20"/>
      <c r="H40" s="20"/>
      <c r="I40" s="20"/>
      <c r="J40" s="20">
        <v>8956.61</v>
      </c>
    </row>
    <row r="41" spans="1:10" x14ac:dyDescent="0.3">
      <c r="A41" s="18"/>
      <c r="B41" s="19" t="s">
        <v>208</v>
      </c>
      <c r="C41" s="20"/>
      <c r="D41" s="20"/>
      <c r="E41" s="20"/>
      <c r="F41" s="20">
        <v>32327.93</v>
      </c>
      <c r="G41" s="20"/>
      <c r="H41" s="20"/>
      <c r="I41" s="20"/>
      <c r="J41" s="20">
        <v>32327.93</v>
      </c>
    </row>
    <row r="42" spans="1:10" x14ac:dyDescent="0.3">
      <c r="A42" s="21"/>
      <c r="B42" s="19" t="s">
        <v>173</v>
      </c>
      <c r="C42" s="20"/>
      <c r="D42" s="20"/>
      <c r="E42" s="20">
        <v>11591.949999999999</v>
      </c>
      <c r="F42" s="20"/>
      <c r="G42" s="20"/>
      <c r="H42" s="20">
        <v>79425.899999999994</v>
      </c>
      <c r="I42" s="20">
        <v>2939.2</v>
      </c>
      <c r="J42" s="20">
        <v>93957.049999999988</v>
      </c>
    </row>
    <row r="43" spans="1:10" x14ac:dyDescent="0.3">
      <c r="A43" s="21" t="s">
        <v>663</v>
      </c>
      <c r="B43" s="19" t="s">
        <v>208</v>
      </c>
      <c r="C43" s="20">
        <v>134707.41</v>
      </c>
      <c r="D43" s="20"/>
      <c r="E43" s="20"/>
      <c r="F43" s="20"/>
      <c r="G43" s="20"/>
      <c r="H43" s="20"/>
      <c r="I43" s="20"/>
      <c r="J43" s="20">
        <v>134707.41</v>
      </c>
    </row>
    <row r="44" spans="1:10" x14ac:dyDescent="0.3">
      <c r="A44" s="21" t="s">
        <v>664</v>
      </c>
      <c r="B44" s="19" t="s">
        <v>5</v>
      </c>
      <c r="C44" s="20">
        <v>114794.02</v>
      </c>
      <c r="D44" s="20"/>
      <c r="E44" s="20"/>
      <c r="F44" s="20"/>
      <c r="G44" s="20"/>
      <c r="H44" s="20"/>
      <c r="I44" s="20"/>
      <c r="J44" s="20">
        <v>114794.02</v>
      </c>
    </row>
    <row r="45" spans="1:10" x14ac:dyDescent="0.3">
      <c r="A45" s="21" t="s">
        <v>230</v>
      </c>
      <c r="B45" s="19" t="s">
        <v>8</v>
      </c>
      <c r="C45" s="20"/>
      <c r="D45" s="20"/>
      <c r="E45" s="20"/>
      <c r="F45" s="20"/>
      <c r="G45" s="20">
        <v>108864.24</v>
      </c>
      <c r="H45" s="20">
        <v>5585.33</v>
      </c>
      <c r="I45" s="20"/>
      <c r="J45" s="20">
        <v>114449.57</v>
      </c>
    </row>
    <row r="46" spans="1:10" x14ac:dyDescent="0.3">
      <c r="A46" s="21" t="s">
        <v>19</v>
      </c>
      <c r="B46" s="19" t="s">
        <v>8</v>
      </c>
      <c r="C46" s="20"/>
      <c r="D46" s="20"/>
      <c r="E46" s="20"/>
      <c r="F46" s="20">
        <v>21160.31</v>
      </c>
      <c r="G46" s="20">
        <v>77888.37</v>
      </c>
      <c r="H46" s="20">
        <v>4957.92</v>
      </c>
      <c r="I46" s="20"/>
      <c r="J46" s="20">
        <v>104006.59999999999</v>
      </c>
    </row>
    <row r="47" spans="1:10" x14ac:dyDescent="0.3">
      <c r="A47" s="21" t="s">
        <v>665</v>
      </c>
      <c r="B47" s="19" t="s">
        <v>49</v>
      </c>
      <c r="C47" s="20"/>
      <c r="D47" s="20">
        <v>101459.8</v>
      </c>
      <c r="E47" s="20"/>
      <c r="F47" s="20"/>
      <c r="G47" s="20"/>
      <c r="H47" s="20"/>
      <c r="I47" s="20"/>
      <c r="J47" s="20">
        <v>101459.8</v>
      </c>
    </row>
    <row r="48" spans="1:10" x14ac:dyDescent="0.3">
      <c r="A48" s="21" t="s">
        <v>506</v>
      </c>
      <c r="B48" s="19" t="s">
        <v>3</v>
      </c>
      <c r="C48" s="20">
        <v>6244.3200000000006</v>
      </c>
      <c r="D48" s="20">
        <v>7867.8</v>
      </c>
      <c r="E48" s="20">
        <v>29710.02</v>
      </c>
      <c r="F48" s="20">
        <v>50080.69</v>
      </c>
      <c r="G48" s="20"/>
      <c r="H48" s="20"/>
      <c r="I48" s="20"/>
      <c r="J48" s="20">
        <v>93902.83</v>
      </c>
    </row>
    <row r="49" spans="1:10" x14ac:dyDescent="0.3">
      <c r="A49" s="21" t="s">
        <v>666</v>
      </c>
      <c r="B49" s="19" t="s">
        <v>208</v>
      </c>
      <c r="C49" s="20"/>
      <c r="D49" s="20"/>
      <c r="E49" s="20">
        <v>92523.060000000012</v>
      </c>
      <c r="F49" s="20"/>
      <c r="G49" s="20"/>
      <c r="H49" s="20"/>
      <c r="I49" s="20"/>
      <c r="J49" s="20">
        <v>92523.060000000012</v>
      </c>
    </row>
    <row r="50" spans="1:10" x14ac:dyDescent="0.3">
      <c r="A50" s="21" t="s">
        <v>667</v>
      </c>
      <c r="B50" s="19" t="s">
        <v>49</v>
      </c>
      <c r="C50" s="20"/>
      <c r="D50" s="20"/>
      <c r="E50" s="20"/>
      <c r="F50" s="20">
        <v>86059.6</v>
      </c>
      <c r="G50" s="20"/>
      <c r="H50" s="20"/>
      <c r="I50" s="20"/>
      <c r="J50" s="20">
        <v>86059.6</v>
      </c>
    </row>
    <row r="51" spans="1:10" x14ac:dyDescent="0.3">
      <c r="A51" s="21" t="s">
        <v>668</v>
      </c>
      <c r="B51" s="19" t="s">
        <v>28</v>
      </c>
      <c r="C51" s="20"/>
      <c r="D51" s="20"/>
      <c r="E51" s="20"/>
      <c r="F51" s="20"/>
      <c r="G51" s="20">
        <v>81697.899999999994</v>
      </c>
      <c r="H51" s="20"/>
      <c r="I51" s="20"/>
      <c r="J51" s="20">
        <v>81697.899999999994</v>
      </c>
    </row>
    <row r="52" spans="1:10" x14ac:dyDescent="0.3">
      <c r="A52" s="21" t="s">
        <v>669</v>
      </c>
      <c r="B52" s="19" t="s">
        <v>28</v>
      </c>
      <c r="C52" s="20">
        <v>81070.59</v>
      </c>
      <c r="D52" s="20"/>
      <c r="E52" s="20"/>
      <c r="F52" s="20"/>
      <c r="G52" s="20"/>
      <c r="H52" s="20"/>
      <c r="I52" s="20"/>
      <c r="J52" s="20">
        <v>81070.59</v>
      </c>
    </row>
    <row r="53" spans="1:10" x14ac:dyDescent="0.3">
      <c r="A53" s="21" t="s">
        <v>253</v>
      </c>
      <c r="B53" s="19" t="s">
        <v>3</v>
      </c>
      <c r="C53" s="20"/>
      <c r="D53" s="20"/>
      <c r="E53" s="20">
        <v>80593.600000000006</v>
      </c>
      <c r="F53" s="20"/>
      <c r="G53" s="20"/>
      <c r="H53" s="20"/>
      <c r="I53" s="20"/>
      <c r="J53" s="20">
        <v>80593.600000000006</v>
      </c>
    </row>
    <row r="54" spans="1:10" x14ac:dyDescent="0.3">
      <c r="A54" s="21" t="s">
        <v>670</v>
      </c>
      <c r="B54" s="19" t="s">
        <v>49</v>
      </c>
      <c r="C54" s="20"/>
      <c r="D54" s="20"/>
      <c r="E54" s="20"/>
      <c r="F54" s="20">
        <v>55067.7</v>
      </c>
      <c r="G54" s="20">
        <v>25378.489999999998</v>
      </c>
      <c r="H54" s="20"/>
      <c r="I54" s="20"/>
      <c r="J54" s="20">
        <v>80446.19</v>
      </c>
    </row>
    <row r="55" spans="1:10" x14ac:dyDescent="0.3">
      <c r="A55" s="21" t="s">
        <v>671</v>
      </c>
      <c r="B55" s="19" t="s">
        <v>95</v>
      </c>
      <c r="C55" s="20"/>
      <c r="D55" s="20"/>
      <c r="E55" s="20"/>
      <c r="F55" s="20"/>
      <c r="G55" s="20"/>
      <c r="H55" s="20">
        <v>76165.429999999993</v>
      </c>
      <c r="I55" s="20"/>
      <c r="J55" s="20">
        <v>76165.429999999993</v>
      </c>
    </row>
    <row r="56" spans="1:10" x14ac:dyDescent="0.3">
      <c r="A56" s="21" t="s">
        <v>672</v>
      </c>
      <c r="B56" s="19" t="s">
        <v>208</v>
      </c>
      <c r="C56" s="20"/>
      <c r="D56" s="20">
        <v>74641.41</v>
      </c>
      <c r="E56" s="20"/>
      <c r="F56" s="20"/>
      <c r="G56" s="20"/>
      <c r="H56" s="20"/>
      <c r="I56" s="20"/>
      <c r="J56" s="20">
        <v>74641.41</v>
      </c>
    </row>
    <row r="57" spans="1:10" x14ac:dyDescent="0.3">
      <c r="A57" s="21" t="s">
        <v>673</v>
      </c>
      <c r="B57" s="19" t="s">
        <v>208</v>
      </c>
      <c r="C57" s="20">
        <v>49797.649999999994</v>
      </c>
      <c r="D57" s="20"/>
      <c r="E57" s="20">
        <v>21276.99</v>
      </c>
      <c r="F57" s="20"/>
      <c r="G57" s="20"/>
      <c r="H57" s="20"/>
      <c r="I57" s="20"/>
      <c r="J57" s="20">
        <v>71074.64</v>
      </c>
    </row>
    <row r="58" spans="1:10" x14ac:dyDescent="0.3">
      <c r="A58" s="21" t="s">
        <v>674</v>
      </c>
      <c r="B58" s="19" t="s">
        <v>208</v>
      </c>
      <c r="C58" s="20"/>
      <c r="D58" s="20">
        <v>67836.359999999986</v>
      </c>
      <c r="E58" s="20"/>
      <c r="F58" s="20"/>
      <c r="G58" s="20"/>
      <c r="H58" s="20"/>
      <c r="I58" s="20"/>
      <c r="J58" s="20">
        <v>67836.359999999986</v>
      </c>
    </row>
    <row r="59" spans="1:10" x14ac:dyDescent="0.3">
      <c r="A59" s="21" t="s">
        <v>675</v>
      </c>
      <c r="B59" s="19" t="s">
        <v>208</v>
      </c>
      <c r="C59" s="20"/>
      <c r="D59" s="20"/>
      <c r="E59" s="20">
        <v>67017.53</v>
      </c>
      <c r="F59" s="20"/>
      <c r="G59" s="20"/>
      <c r="H59" s="20"/>
      <c r="I59" s="20"/>
      <c r="J59" s="20">
        <v>67017.53</v>
      </c>
    </row>
    <row r="60" spans="1:10" x14ac:dyDescent="0.3">
      <c r="A60" s="21" t="s">
        <v>676</v>
      </c>
      <c r="B60" s="19" t="s">
        <v>208</v>
      </c>
      <c r="C60" s="20">
        <v>65880.5</v>
      </c>
      <c r="D60" s="20"/>
      <c r="E60" s="20"/>
      <c r="F60" s="20"/>
      <c r="G60" s="20"/>
      <c r="H60" s="20"/>
      <c r="I60" s="20"/>
      <c r="J60" s="20">
        <v>65880.5</v>
      </c>
    </row>
    <row r="61" spans="1:10" x14ac:dyDescent="0.3">
      <c r="A61" s="21" t="s">
        <v>323</v>
      </c>
      <c r="B61" s="19" t="s">
        <v>3</v>
      </c>
      <c r="C61" s="20"/>
      <c r="D61" s="20"/>
      <c r="E61" s="20">
        <v>26205.84</v>
      </c>
      <c r="F61" s="20"/>
      <c r="G61" s="20">
        <v>39188.480000000003</v>
      </c>
      <c r="H61" s="20"/>
      <c r="I61" s="20"/>
      <c r="J61" s="20">
        <v>65394.320000000007</v>
      </c>
    </row>
    <row r="62" spans="1:10" x14ac:dyDescent="0.3">
      <c r="A62" s="21" t="s">
        <v>677</v>
      </c>
      <c r="B62" s="19" t="s">
        <v>8</v>
      </c>
      <c r="C62" s="20"/>
      <c r="D62" s="20"/>
      <c r="E62" s="20">
        <v>62288.240000000005</v>
      </c>
      <c r="F62" s="20"/>
      <c r="G62" s="20"/>
      <c r="H62" s="20"/>
      <c r="I62" s="20"/>
      <c r="J62" s="20">
        <v>62288.240000000005</v>
      </c>
    </row>
    <row r="63" spans="1:10" x14ac:dyDescent="0.3">
      <c r="A63" s="21" t="s">
        <v>678</v>
      </c>
      <c r="B63" s="19" t="s">
        <v>208</v>
      </c>
      <c r="C63" s="20"/>
      <c r="D63" s="20"/>
      <c r="E63" s="20">
        <v>61928.61</v>
      </c>
      <c r="F63" s="20"/>
      <c r="G63" s="20"/>
      <c r="H63" s="20"/>
      <c r="I63" s="20"/>
      <c r="J63" s="20">
        <v>61928.61</v>
      </c>
    </row>
    <row r="64" spans="1:10" x14ac:dyDescent="0.3">
      <c r="A64" s="21" t="s">
        <v>679</v>
      </c>
      <c r="B64" s="19" t="s">
        <v>208</v>
      </c>
      <c r="C64" s="20"/>
      <c r="D64" s="20"/>
      <c r="E64" s="20"/>
      <c r="F64" s="20">
        <v>56437.97</v>
      </c>
      <c r="G64" s="20"/>
      <c r="H64" s="20"/>
      <c r="I64" s="20"/>
      <c r="J64" s="20">
        <v>56437.97</v>
      </c>
    </row>
    <row r="65" spans="1:10" x14ac:dyDescent="0.3">
      <c r="A65" s="21" t="s">
        <v>680</v>
      </c>
      <c r="B65" s="19" t="s">
        <v>208</v>
      </c>
      <c r="C65" s="20"/>
      <c r="D65" s="20"/>
      <c r="E65" s="20"/>
      <c r="F65" s="20">
        <v>52360.36</v>
      </c>
      <c r="G65" s="20"/>
      <c r="H65" s="20"/>
      <c r="I65" s="20"/>
      <c r="J65" s="20">
        <v>52360.36</v>
      </c>
    </row>
    <row r="66" spans="1:10" x14ac:dyDescent="0.3">
      <c r="A66" s="21" t="s">
        <v>681</v>
      </c>
      <c r="B66" s="19" t="s">
        <v>49</v>
      </c>
      <c r="C66" s="20"/>
      <c r="D66" s="20"/>
      <c r="E66" s="20">
        <v>21014.93</v>
      </c>
      <c r="F66" s="20"/>
      <c r="G66" s="20"/>
      <c r="H66" s="20">
        <v>29326.75</v>
      </c>
      <c r="I66" s="20"/>
      <c r="J66" s="20">
        <v>50341.68</v>
      </c>
    </row>
    <row r="67" spans="1:10" x14ac:dyDescent="0.3">
      <c r="A67" s="21" t="s">
        <v>682</v>
      </c>
      <c r="B67" s="19" t="s">
        <v>15</v>
      </c>
      <c r="C67" s="20"/>
      <c r="D67" s="20">
        <v>49122.51</v>
      </c>
      <c r="E67" s="20"/>
      <c r="F67" s="20"/>
      <c r="G67" s="20"/>
      <c r="H67" s="20"/>
      <c r="I67" s="20"/>
      <c r="J67" s="20">
        <v>49122.51</v>
      </c>
    </row>
    <row r="68" spans="1:10" x14ac:dyDescent="0.3">
      <c r="A68" s="21" t="s">
        <v>683</v>
      </c>
      <c r="B68" s="19" t="s">
        <v>5</v>
      </c>
      <c r="C68" s="20"/>
      <c r="D68" s="20"/>
      <c r="E68" s="20"/>
      <c r="F68" s="20"/>
      <c r="G68" s="20">
        <v>47641.55</v>
      </c>
      <c r="H68" s="20"/>
      <c r="I68" s="20"/>
      <c r="J68" s="20">
        <v>47641.55</v>
      </c>
    </row>
    <row r="69" spans="1:10" x14ac:dyDescent="0.3">
      <c r="A69" s="21" t="s">
        <v>684</v>
      </c>
      <c r="B69" s="19" t="s">
        <v>208</v>
      </c>
      <c r="C69" s="20"/>
      <c r="D69" s="20"/>
      <c r="E69" s="20"/>
      <c r="F69" s="20">
        <v>45927.229999999996</v>
      </c>
      <c r="G69" s="20"/>
      <c r="H69" s="20"/>
      <c r="I69" s="20"/>
      <c r="J69" s="20">
        <v>45927.229999999996</v>
      </c>
    </row>
    <row r="70" spans="1:10" x14ac:dyDescent="0.3">
      <c r="A70" s="21" t="s">
        <v>685</v>
      </c>
      <c r="B70" s="19" t="s">
        <v>208</v>
      </c>
      <c r="C70" s="20"/>
      <c r="D70" s="20">
        <v>42846.77</v>
      </c>
      <c r="E70" s="20"/>
      <c r="F70" s="20"/>
      <c r="G70" s="20"/>
      <c r="H70" s="20"/>
      <c r="I70" s="20"/>
      <c r="J70" s="20">
        <v>42846.77</v>
      </c>
    </row>
    <row r="71" spans="1:10" x14ac:dyDescent="0.3">
      <c r="A71" s="21" t="s">
        <v>686</v>
      </c>
      <c r="B71" s="19" t="s">
        <v>208</v>
      </c>
      <c r="C71" s="20">
        <v>41425.389999999992</v>
      </c>
      <c r="D71" s="20"/>
      <c r="E71" s="20"/>
      <c r="F71" s="20"/>
      <c r="G71" s="20"/>
      <c r="H71" s="20"/>
      <c r="I71" s="20"/>
      <c r="J71" s="20">
        <v>41425.389999999992</v>
      </c>
    </row>
    <row r="72" spans="1:10" x14ac:dyDescent="0.3">
      <c r="A72" s="21" t="s">
        <v>45</v>
      </c>
      <c r="B72" s="19" t="s">
        <v>5</v>
      </c>
      <c r="C72" s="20"/>
      <c r="D72" s="20">
        <v>12617.869999999999</v>
      </c>
      <c r="E72" s="20"/>
      <c r="F72" s="20">
        <v>26882.07</v>
      </c>
      <c r="G72" s="20"/>
      <c r="H72" s="20"/>
      <c r="I72" s="20"/>
      <c r="J72" s="20">
        <v>39499.94</v>
      </c>
    </row>
    <row r="73" spans="1:10" x14ac:dyDescent="0.3">
      <c r="A73" s="21" t="s">
        <v>687</v>
      </c>
      <c r="B73" s="19" t="s">
        <v>208</v>
      </c>
      <c r="C73" s="20">
        <v>7770.1500000000005</v>
      </c>
      <c r="D73" s="20"/>
      <c r="E73" s="20"/>
      <c r="F73" s="20">
        <v>30854.960000000003</v>
      </c>
      <c r="G73" s="20"/>
      <c r="H73" s="20"/>
      <c r="I73" s="20"/>
      <c r="J73" s="20">
        <v>38625.11</v>
      </c>
    </row>
    <row r="74" spans="1:10" x14ac:dyDescent="0.3">
      <c r="A74" s="21" t="s">
        <v>688</v>
      </c>
      <c r="B74" s="19" t="s">
        <v>127</v>
      </c>
      <c r="C74" s="20"/>
      <c r="D74" s="20"/>
      <c r="E74" s="20"/>
      <c r="F74" s="20"/>
      <c r="G74" s="20"/>
      <c r="H74" s="20">
        <v>37220.97</v>
      </c>
      <c r="I74" s="20"/>
      <c r="J74" s="20">
        <v>37220.97</v>
      </c>
    </row>
    <row r="75" spans="1:10" x14ac:dyDescent="0.3">
      <c r="A75" s="21" t="s">
        <v>689</v>
      </c>
      <c r="B75" s="19" t="s">
        <v>208</v>
      </c>
      <c r="C75" s="20">
        <v>35644.009999999995</v>
      </c>
      <c r="D75" s="20"/>
      <c r="E75" s="20"/>
      <c r="F75" s="20"/>
      <c r="G75" s="20"/>
      <c r="H75" s="20"/>
      <c r="I75" s="20"/>
      <c r="J75" s="20">
        <v>35644.009999999995</v>
      </c>
    </row>
    <row r="76" spans="1:10" x14ac:dyDescent="0.3">
      <c r="A76" s="21" t="s">
        <v>690</v>
      </c>
      <c r="B76" s="19" t="s">
        <v>208</v>
      </c>
      <c r="C76" s="20"/>
      <c r="D76" s="20"/>
      <c r="E76" s="20"/>
      <c r="F76" s="20">
        <v>24168.82</v>
      </c>
      <c r="G76" s="20">
        <v>9677.84</v>
      </c>
      <c r="H76" s="20"/>
      <c r="I76" s="20"/>
      <c r="J76" s="20">
        <v>33846.660000000003</v>
      </c>
    </row>
    <row r="77" spans="1:10" x14ac:dyDescent="0.3">
      <c r="A77" s="21" t="s">
        <v>691</v>
      </c>
      <c r="B77" s="19" t="s">
        <v>49</v>
      </c>
      <c r="C77" s="20"/>
      <c r="D77" s="20">
        <v>28789.27</v>
      </c>
      <c r="E77" s="20"/>
      <c r="F77" s="20"/>
      <c r="G77" s="20"/>
      <c r="H77" s="20"/>
      <c r="I77" s="20"/>
      <c r="J77" s="20">
        <v>28789.27</v>
      </c>
    </row>
    <row r="78" spans="1:10" x14ac:dyDescent="0.3">
      <c r="A78" s="21" t="s">
        <v>692</v>
      </c>
      <c r="B78" s="19" t="s">
        <v>49</v>
      </c>
      <c r="C78" s="20"/>
      <c r="D78" s="20"/>
      <c r="E78" s="20">
        <v>27501.410000000003</v>
      </c>
      <c r="F78" s="20"/>
      <c r="G78" s="20"/>
      <c r="H78" s="20"/>
      <c r="I78" s="20"/>
      <c r="J78" s="20">
        <v>27501.410000000003</v>
      </c>
    </row>
    <row r="79" spans="1:10" x14ac:dyDescent="0.3">
      <c r="A79" s="21" t="s">
        <v>693</v>
      </c>
      <c r="B79" s="19" t="s">
        <v>5</v>
      </c>
      <c r="C79" s="20"/>
      <c r="D79" s="20"/>
      <c r="E79" s="20"/>
      <c r="F79" s="20"/>
      <c r="G79" s="20"/>
      <c r="H79" s="20">
        <v>26768.749999999996</v>
      </c>
      <c r="I79" s="20"/>
      <c r="J79" s="20">
        <v>26768.749999999996</v>
      </c>
    </row>
    <row r="80" spans="1:10" x14ac:dyDescent="0.3">
      <c r="A80" s="21" t="s">
        <v>643</v>
      </c>
      <c r="B80" s="19" t="s">
        <v>208</v>
      </c>
      <c r="C80" s="20"/>
      <c r="D80" s="20">
        <v>26272.890000000003</v>
      </c>
      <c r="E80" s="20"/>
      <c r="F80" s="20"/>
      <c r="G80" s="20"/>
      <c r="H80" s="20"/>
      <c r="I80" s="20"/>
      <c r="J80" s="20">
        <v>26272.890000000003</v>
      </c>
    </row>
    <row r="81" spans="1:10" x14ac:dyDescent="0.3">
      <c r="A81" s="21" t="s">
        <v>694</v>
      </c>
      <c r="B81" s="19" t="s">
        <v>15</v>
      </c>
      <c r="C81" s="20"/>
      <c r="D81" s="20"/>
      <c r="E81" s="20">
        <v>26208.75</v>
      </c>
      <c r="F81" s="20"/>
      <c r="G81" s="20"/>
      <c r="H81" s="20"/>
      <c r="I81" s="20"/>
      <c r="J81" s="20">
        <v>26208.75</v>
      </c>
    </row>
    <row r="82" spans="1:10" x14ac:dyDescent="0.3">
      <c r="A82" s="21" t="s">
        <v>695</v>
      </c>
      <c r="B82" s="19" t="s">
        <v>208</v>
      </c>
      <c r="C82" s="20"/>
      <c r="D82" s="20">
        <v>24804.3</v>
      </c>
      <c r="E82" s="20"/>
      <c r="F82" s="20"/>
      <c r="G82" s="20"/>
      <c r="H82" s="20"/>
      <c r="I82" s="20"/>
      <c r="J82" s="20">
        <v>24804.3</v>
      </c>
    </row>
    <row r="83" spans="1:10" x14ac:dyDescent="0.3">
      <c r="A83" s="21" t="s">
        <v>389</v>
      </c>
      <c r="B83" s="19" t="s">
        <v>5</v>
      </c>
      <c r="C83" s="20">
        <v>23242.819999999996</v>
      </c>
      <c r="D83" s="20"/>
      <c r="E83" s="20"/>
      <c r="F83" s="20"/>
      <c r="G83" s="20"/>
      <c r="H83" s="20"/>
      <c r="I83" s="20"/>
      <c r="J83" s="20">
        <v>23242.819999999996</v>
      </c>
    </row>
    <row r="84" spans="1:10" x14ac:dyDescent="0.3">
      <c r="A84" s="21" t="s">
        <v>168</v>
      </c>
      <c r="B84" s="19" t="s">
        <v>95</v>
      </c>
      <c r="C84" s="20"/>
      <c r="D84" s="20"/>
      <c r="E84" s="20"/>
      <c r="F84" s="20"/>
      <c r="G84" s="20"/>
      <c r="H84" s="20">
        <v>22480.92</v>
      </c>
      <c r="I84" s="20"/>
      <c r="J84" s="20">
        <v>22480.92</v>
      </c>
    </row>
    <row r="85" spans="1:10" x14ac:dyDescent="0.3">
      <c r="A85" s="21" t="s">
        <v>54</v>
      </c>
      <c r="B85" s="19" t="s">
        <v>208</v>
      </c>
      <c r="C85" s="20"/>
      <c r="D85" s="20"/>
      <c r="E85" s="20">
        <v>22029.95</v>
      </c>
      <c r="F85" s="20"/>
      <c r="G85" s="20"/>
      <c r="H85" s="20"/>
      <c r="I85" s="20"/>
      <c r="J85" s="20">
        <v>22029.95</v>
      </c>
    </row>
    <row r="86" spans="1:10" x14ac:dyDescent="0.3">
      <c r="A86" s="21" t="s">
        <v>696</v>
      </c>
      <c r="B86" s="19" t="s">
        <v>208</v>
      </c>
      <c r="C86" s="20">
        <v>21817.019999999997</v>
      </c>
      <c r="D86" s="20"/>
      <c r="E86" s="20"/>
      <c r="F86" s="20"/>
      <c r="G86" s="20"/>
      <c r="H86" s="20"/>
      <c r="I86" s="20"/>
      <c r="J86" s="20">
        <v>21817.019999999997</v>
      </c>
    </row>
    <row r="87" spans="1:10" x14ac:dyDescent="0.3">
      <c r="A87" s="18" t="s">
        <v>697</v>
      </c>
      <c r="B87" s="19" t="s">
        <v>8</v>
      </c>
      <c r="C87" s="20">
        <v>19680.98</v>
      </c>
      <c r="D87" s="20"/>
      <c r="E87" s="20"/>
      <c r="F87" s="20"/>
      <c r="G87" s="20"/>
      <c r="H87" s="20"/>
      <c r="I87" s="20"/>
      <c r="J87" s="20">
        <v>19680.98</v>
      </c>
    </row>
    <row r="88" spans="1:10" x14ac:dyDescent="0.3">
      <c r="A88" s="21"/>
      <c r="B88" s="19" t="s">
        <v>208</v>
      </c>
      <c r="C88" s="20"/>
      <c r="D88" s="20"/>
      <c r="E88" s="20"/>
      <c r="F88" s="20">
        <v>2116.96</v>
      </c>
      <c r="G88" s="20"/>
      <c r="H88" s="20"/>
      <c r="I88" s="20"/>
      <c r="J88" s="20">
        <v>2116.96</v>
      </c>
    </row>
    <row r="89" spans="1:10" x14ac:dyDescent="0.3">
      <c r="A89" s="21" t="s">
        <v>698</v>
      </c>
      <c r="B89" s="19" t="s">
        <v>5</v>
      </c>
      <c r="C89" s="20"/>
      <c r="D89" s="20">
        <v>21765.599999999999</v>
      </c>
      <c r="E89" s="20"/>
      <c r="F89" s="20"/>
      <c r="G89" s="20"/>
      <c r="H89" s="20"/>
      <c r="I89" s="20"/>
      <c r="J89" s="20">
        <v>21765.599999999999</v>
      </c>
    </row>
    <row r="90" spans="1:10" x14ac:dyDescent="0.3">
      <c r="A90" s="21" t="s">
        <v>699</v>
      </c>
      <c r="B90" s="19" t="s">
        <v>49</v>
      </c>
      <c r="C90" s="20"/>
      <c r="D90" s="20"/>
      <c r="E90" s="20"/>
      <c r="F90" s="20"/>
      <c r="G90" s="20"/>
      <c r="H90" s="20">
        <v>21310.460000000003</v>
      </c>
      <c r="I90" s="20"/>
      <c r="J90" s="20">
        <v>21310.460000000003</v>
      </c>
    </row>
    <row r="91" spans="1:10" x14ac:dyDescent="0.3">
      <c r="A91" s="21" t="s">
        <v>700</v>
      </c>
      <c r="B91" s="19" t="s">
        <v>208</v>
      </c>
      <c r="C91" s="20"/>
      <c r="D91" s="20">
        <v>21122.3</v>
      </c>
      <c r="E91" s="20"/>
      <c r="F91" s="20"/>
      <c r="G91" s="20"/>
      <c r="H91" s="20"/>
      <c r="I91" s="20"/>
      <c r="J91" s="20">
        <v>21122.3</v>
      </c>
    </row>
    <row r="92" spans="1:10" x14ac:dyDescent="0.3">
      <c r="A92" s="21" t="s">
        <v>701</v>
      </c>
      <c r="B92" s="19" t="s">
        <v>208</v>
      </c>
      <c r="C92" s="20"/>
      <c r="D92" s="20"/>
      <c r="E92" s="20">
        <v>20743.5</v>
      </c>
      <c r="F92" s="20"/>
      <c r="G92" s="20"/>
      <c r="H92" s="20"/>
      <c r="I92" s="20"/>
      <c r="J92" s="20">
        <v>20743.5</v>
      </c>
    </row>
    <row r="93" spans="1:10" x14ac:dyDescent="0.3">
      <c r="A93" s="21" t="s">
        <v>702</v>
      </c>
      <c r="B93" s="19" t="s">
        <v>28</v>
      </c>
      <c r="C93" s="20"/>
      <c r="D93" s="20">
        <v>20344.59</v>
      </c>
      <c r="E93" s="20"/>
      <c r="F93" s="20"/>
      <c r="G93" s="20"/>
      <c r="H93" s="20"/>
      <c r="I93" s="20"/>
      <c r="J93" s="20">
        <v>20344.59</v>
      </c>
    </row>
    <row r="94" spans="1:10" x14ac:dyDescent="0.3">
      <c r="A94" s="21" t="s">
        <v>703</v>
      </c>
      <c r="B94" s="19" t="s">
        <v>208</v>
      </c>
      <c r="C94" s="20">
        <v>19966.91</v>
      </c>
      <c r="D94" s="20"/>
      <c r="E94" s="20"/>
      <c r="F94" s="20"/>
      <c r="G94" s="20"/>
      <c r="H94" s="20"/>
      <c r="I94" s="20"/>
      <c r="J94" s="20">
        <v>19966.91</v>
      </c>
    </row>
    <row r="95" spans="1:10" x14ac:dyDescent="0.3">
      <c r="A95" s="21" t="s">
        <v>704</v>
      </c>
      <c r="B95" s="19" t="s">
        <v>49</v>
      </c>
      <c r="C95" s="20"/>
      <c r="D95" s="20"/>
      <c r="E95" s="20">
        <v>19789.760000000002</v>
      </c>
      <c r="F95" s="20"/>
      <c r="G95" s="20"/>
      <c r="H95" s="20"/>
      <c r="I95" s="20"/>
      <c r="J95" s="20">
        <v>19789.760000000002</v>
      </c>
    </row>
    <row r="96" spans="1:10" x14ac:dyDescent="0.3">
      <c r="A96" s="21" t="s">
        <v>705</v>
      </c>
      <c r="B96" s="19" t="s">
        <v>208</v>
      </c>
      <c r="C96" s="20"/>
      <c r="D96" s="20"/>
      <c r="E96" s="20"/>
      <c r="F96" s="20">
        <v>19091.59</v>
      </c>
      <c r="G96" s="20"/>
      <c r="H96" s="20"/>
      <c r="I96" s="20"/>
      <c r="J96" s="20">
        <v>19091.59</v>
      </c>
    </row>
    <row r="97" spans="1:10" x14ac:dyDescent="0.3">
      <c r="A97" s="21" t="s">
        <v>706</v>
      </c>
      <c r="B97" s="19" t="s">
        <v>707</v>
      </c>
      <c r="C97" s="20">
        <v>18127.009999999998</v>
      </c>
      <c r="D97" s="20"/>
      <c r="E97" s="20"/>
      <c r="F97" s="20"/>
      <c r="G97" s="20"/>
      <c r="H97" s="20"/>
      <c r="I97" s="20"/>
      <c r="J97" s="20">
        <v>18127.009999999998</v>
      </c>
    </row>
    <row r="98" spans="1:10" x14ac:dyDescent="0.3">
      <c r="A98" s="21" t="s">
        <v>64</v>
      </c>
      <c r="B98" s="19" t="s">
        <v>15</v>
      </c>
      <c r="C98" s="20"/>
      <c r="D98" s="20"/>
      <c r="E98" s="20">
        <v>17725.2</v>
      </c>
      <c r="F98" s="20"/>
      <c r="G98" s="20"/>
      <c r="H98" s="20"/>
      <c r="I98" s="20"/>
      <c r="J98" s="20">
        <v>17725.2</v>
      </c>
    </row>
    <row r="99" spans="1:10" x14ac:dyDescent="0.3">
      <c r="A99" s="21" t="s">
        <v>708</v>
      </c>
      <c r="B99" s="19" t="s">
        <v>68</v>
      </c>
      <c r="C99" s="20"/>
      <c r="D99" s="20"/>
      <c r="E99" s="20"/>
      <c r="F99" s="20"/>
      <c r="G99" s="20"/>
      <c r="H99" s="20">
        <v>17059.28</v>
      </c>
      <c r="I99" s="20">
        <v>590.55999999999995</v>
      </c>
      <c r="J99" s="20">
        <v>17649.84</v>
      </c>
    </row>
    <row r="100" spans="1:10" x14ac:dyDescent="0.3">
      <c r="A100" s="21" t="s">
        <v>16</v>
      </c>
      <c r="B100" s="19" t="s">
        <v>8</v>
      </c>
      <c r="C100" s="20"/>
      <c r="D100" s="20"/>
      <c r="E100" s="20">
        <v>5658.5</v>
      </c>
      <c r="F100" s="20"/>
      <c r="G100" s="20"/>
      <c r="H100" s="20">
        <v>11122.89</v>
      </c>
      <c r="I100" s="20"/>
      <c r="J100" s="20">
        <v>16781.39</v>
      </c>
    </row>
    <row r="101" spans="1:10" x14ac:dyDescent="0.3">
      <c r="A101" s="21" t="s">
        <v>709</v>
      </c>
      <c r="B101" s="19" t="s">
        <v>208</v>
      </c>
      <c r="C101" s="20"/>
      <c r="D101" s="20">
        <v>15739.409999999998</v>
      </c>
      <c r="E101" s="20"/>
      <c r="F101" s="20"/>
      <c r="G101" s="20"/>
      <c r="H101" s="20"/>
      <c r="I101" s="20"/>
      <c r="J101" s="20">
        <v>15739.409999999998</v>
      </c>
    </row>
    <row r="102" spans="1:10" x14ac:dyDescent="0.3">
      <c r="A102" s="21" t="s">
        <v>710</v>
      </c>
      <c r="B102" s="19" t="s">
        <v>208</v>
      </c>
      <c r="C102" s="20"/>
      <c r="D102" s="20"/>
      <c r="E102" s="20"/>
      <c r="F102" s="20">
        <v>4682.38</v>
      </c>
      <c r="G102" s="20">
        <v>10906.25</v>
      </c>
      <c r="H102" s="20"/>
      <c r="I102" s="20"/>
      <c r="J102" s="20">
        <v>15588.630000000001</v>
      </c>
    </row>
    <row r="103" spans="1:10" x14ac:dyDescent="0.3">
      <c r="A103" s="21" t="s">
        <v>711</v>
      </c>
      <c r="B103" s="19" t="s">
        <v>208</v>
      </c>
      <c r="C103" s="20">
        <v>15426.150000000001</v>
      </c>
      <c r="D103" s="20"/>
      <c r="E103" s="20"/>
      <c r="F103" s="20"/>
      <c r="G103" s="20"/>
      <c r="H103" s="20"/>
      <c r="I103" s="20"/>
      <c r="J103" s="20">
        <v>15426.150000000001</v>
      </c>
    </row>
    <row r="104" spans="1:10" x14ac:dyDescent="0.3">
      <c r="A104" s="21" t="s">
        <v>712</v>
      </c>
      <c r="B104" s="19" t="s">
        <v>707</v>
      </c>
      <c r="C104" s="20">
        <v>15320.929999999998</v>
      </c>
      <c r="D104" s="20"/>
      <c r="E104" s="20"/>
      <c r="F104" s="20"/>
      <c r="G104" s="20"/>
      <c r="H104" s="20"/>
      <c r="I104" s="20"/>
      <c r="J104" s="20">
        <v>15320.929999999998</v>
      </c>
    </row>
    <row r="105" spans="1:10" x14ac:dyDescent="0.3">
      <c r="A105" s="21" t="s">
        <v>713</v>
      </c>
      <c r="B105" s="19" t="s">
        <v>49</v>
      </c>
      <c r="C105" s="20">
        <v>14753.01</v>
      </c>
      <c r="D105" s="20"/>
      <c r="E105" s="20"/>
      <c r="F105" s="20"/>
      <c r="G105" s="20"/>
      <c r="H105" s="20"/>
      <c r="I105" s="20"/>
      <c r="J105" s="20">
        <v>14753.01</v>
      </c>
    </row>
    <row r="106" spans="1:10" x14ac:dyDescent="0.3">
      <c r="A106" s="21" t="s">
        <v>714</v>
      </c>
      <c r="B106" s="19" t="s">
        <v>49</v>
      </c>
      <c r="C106" s="20"/>
      <c r="D106" s="20"/>
      <c r="E106" s="20">
        <v>13941.59</v>
      </c>
      <c r="F106" s="20"/>
      <c r="G106" s="20"/>
      <c r="H106" s="20"/>
      <c r="I106" s="20"/>
      <c r="J106" s="20">
        <v>13941.59</v>
      </c>
    </row>
    <row r="107" spans="1:10" x14ac:dyDescent="0.3">
      <c r="A107" s="21" t="s">
        <v>715</v>
      </c>
      <c r="B107" s="19" t="s">
        <v>28</v>
      </c>
      <c r="C107" s="20"/>
      <c r="D107" s="20">
        <v>13913.23</v>
      </c>
      <c r="E107" s="20"/>
      <c r="F107" s="20"/>
      <c r="G107" s="20"/>
      <c r="H107" s="20"/>
      <c r="I107" s="20"/>
      <c r="J107" s="20">
        <v>13913.23</v>
      </c>
    </row>
    <row r="108" spans="1:10" x14ac:dyDescent="0.3">
      <c r="A108" s="21" t="s">
        <v>716</v>
      </c>
      <c r="B108" s="19" t="s">
        <v>49</v>
      </c>
      <c r="C108" s="20"/>
      <c r="D108" s="20"/>
      <c r="E108" s="20">
        <v>13024.59</v>
      </c>
      <c r="F108" s="20"/>
      <c r="G108" s="20"/>
      <c r="H108" s="20"/>
      <c r="I108" s="20"/>
      <c r="J108" s="20">
        <v>13024.59</v>
      </c>
    </row>
    <row r="109" spans="1:10" x14ac:dyDescent="0.3">
      <c r="A109" s="21" t="s">
        <v>717</v>
      </c>
      <c r="B109" s="19" t="s">
        <v>208</v>
      </c>
      <c r="C109" s="20">
        <v>6148.51</v>
      </c>
      <c r="D109" s="20">
        <v>6748.9299999999994</v>
      </c>
      <c r="E109" s="20"/>
      <c r="F109" s="20"/>
      <c r="G109" s="20"/>
      <c r="H109" s="20"/>
      <c r="I109" s="20"/>
      <c r="J109" s="20">
        <v>12897.439999999999</v>
      </c>
    </row>
    <row r="110" spans="1:10" x14ac:dyDescent="0.3">
      <c r="A110" s="21" t="s">
        <v>718</v>
      </c>
      <c r="B110" s="19" t="s">
        <v>208</v>
      </c>
      <c r="C110" s="20"/>
      <c r="D110" s="20">
        <v>6384.7699999999995</v>
      </c>
      <c r="E110" s="20">
        <v>6426.54</v>
      </c>
      <c r="F110" s="20"/>
      <c r="G110" s="20"/>
      <c r="H110" s="20"/>
      <c r="I110" s="20"/>
      <c r="J110" s="20">
        <v>12811.31</v>
      </c>
    </row>
    <row r="111" spans="1:10" x14ac:dyDescent="0.3">
      <c r="A111" s="21" t="s">
        <v>255</v>
      </c>
      <c r="B111" s="19" t="s">
        <v>3</v>
      </c>
      <c r="C111" s="20"/>
      <c r="D111" s="20"/>
      <c r="E111" s="20">
        <v>6364.4</v>
      </c>
      <c r="F111" s="20">
        <v>6228.48</v>
      </c>
      <c r="G111" s="20"/>
      <c r="H111" s="20"/>
      <c r="I111" s="20"/>
      <c r="J111" s="20">
        <v>12592.88</v>
      </c>
    </row>
    <row r="112" spans="1:10" x14ac:dyDescent="0.3">
      <c r="A112" s="21" t="s">
        <v>719</v>
      </c>
      <c r="B112" s="19" t="s">
        <v>208</v>
      </c>
      <c r="C112" s="20"/>
      <c r="D112" s="20"/>
      <c r="E112" s="20">
        <v>11474.73</v>
      </c>
      <c r="F112" s="20"/>
      <c r="G112" s="20"/>
      <c r="H112" s="20"/>
      <c r="I112" s="20"/>
      <c r="J112" s="20">
        <v>11474.73</v>
      </c>
    </row>
    <row r="113" spans="1:10" x14ac:dyDescent="0.3">
      <c r="A113" s="21" t="s">
        <v>720</v>
      </c>
      <c r="B113" s="19" t="s">
        <v>5</v>
      </c>
      <c r="C113" s="20">
        <v>11331.29</v>
      </c>
      <c r="D113" s="20"/>
      <c r="E113" s="20"/>
      <c r="F113" s="20"/>
      <c r="G113" s="20"/>
      <c r="H113" s="20"/>
      <c r="I113" s="20"/>
      <c r="J113" s="20">
        <v>11331.29</v>
      </c>
    </row>
    <row r="114" spans="1:10" x14ac:dyDescent="0.3">
      <c r="A114" s="21" t="s">
        <v>721</v>
      </c>
      <c r="B114" s="19" t="s">
        <v>5</v>
      </c>
      <c r="C114" s="20"/>
      <c r="D114" s="20"/>
      <c r="E114" s="20">
        <v>2021.87</v>
      </c>
      <c r="F114" s="20">
        <v>2570.33</v>
      </c>
      <c r="G114" s="20">
        <v>6701.27</v>
      </c>
      <c r="H114" s="20"/>
      <c r="I114" s="20"/>
      <c r="J114" s="20">
        <v>11293.470000000001</v>
      </c>
    </row>
    <row r="115" spans="1:10" x14ac:dyDescent="0.3">
      <c r="A115" s="21" t="s">
        <v>722</v>
      </c>
      <c r="B115" s="19" t="s">
        <v>3</v>
      </c>
      <c r="C115" s="20"/>
      <c r="D115" s="20"/>
      <c r="E115" s="20"/>
      <c r="F115" s="20">
        <v>2038.9199999999998</v>
      </c>
      <c r="G115" s="20">
        <v>9250.2999999999993</v>
      </c>
      <c r="H115" s="20"/>
      <c r="I115" s="20"/>
      <c r="J115" s="20">
        <v>11289.22</v>
      </c>
    </row>
    <row r="116" spans="1:10" x14ac:dyDescent="0.3">
      <c r="A116" s="21" t="s">
        <v>723</v>
      </c>
      <c r="B116" s="19" t="s">
        <v>724</v>
      </c>
      <c r="C116" s="20"/>
      <c r="D116" s="20"/>
      <c r="E116" s="20"/>
      <c r="F116" s="20">
        <v>11203.43</v>
      </c>
      <c r="G116" s="20"/>
      <c r="H116" s="20"/>
      <c r="I116" s="20"/>
      <c r="J116" s="20">
        <v>11203.43</v>
      </c>
    </row>
    <row r="117" spans="1:10" x14ac:dyDescent="0.3">
      <c r="A117" s="21" t="s">
        <v>725</v>
      </c>
      <c r="B117" s="19" t="s">
        <v>208</v>
      </c>
      <c r="C117" s="20"/>
      <c r="D117" s="20"/>
      <c r="E117" s="20">
        <v>11094.589999999998</v>
      </c>
      <c r="F117" s="20"/>
      <c r="G117" s="20"/>
      <c r="H117" s="20"/>
      <c r="I117" s="20"/>
      <c r="J117" s="20">
        <v>11094.589999999998</v>
      </c>
    </row>
    <row r="118" spans="1:10" x14ac:dyDescent="0.3">
      <c r="A118" s="21" t="s">
        <v>726</v>
      </c>
      <c r="B118" s="19" t="s">
        <v>95</v>
      </c>
      <c r="C118" s="20"/>
      <c r="D118" s="20"/>
      <c r="E118" s="20"/>
      <c r="F118" s="20"/>
      <c r="G118" s="20"/>
      <c r="H118" s="20">
        <v>11076.32</v>
      </c>
      <c r="I118" s="20"/>
      <c r="J118" s="20">
        <v>11076.32</v>
      </c>
    </row>
    <row r="119" spans="1:10" x14ac:dyDescent="0.3">
      <c r="A119" s="21" t="s">
        <v>44</v>
      </c>
      <c r="B119" s="19" t="s">
        <v>5</v>
      </c>
      <c r="C119" s="20">
        <v>10412.759999999998</v>
      </c>
      <c r="D119" s="20"/>
      <c r="E119" s="20"/>
      <c r="F119" s="20"/>
      <c r="G119" s="20"/>
      <c r="H119" s="20"/>
      <c r="I119" s="20"/>
      <c r="J119" s="20">
        <v>10412.759999999998</v>
      </c>
    </row>
    <row r="120" spans="1:10" x14ac:dyDescent="0.3">
      <c r="A120" s="21" t="s">
        <v>20</v>
      </c>
      <c r="B120" s="19" t="s">
        <v>8</v>
      </c>
      <c r="C120" s="20"/>
      <c r="D120" s="20">
        <v>10348.6</v>
      </c>
      <c r="E120" s="20"/>
      <c r="F120" s="20"/>
      <c r="G120" s="20"/>
      <c r="H120" s="20"/>
      <c r="I120" s="20"/>
      <c r="J120" s="20">
        <v>10348.6</v>
      </c>
    </row>
    <row r="121" spans="1:10" x14ac:dyDescent="0.3">
      <c r="A121" s="21" t="s">
        <v>32</v>
      </c>
      <c r="B121" s="19" t="s">
        <v>8</v>
      </c>
      <c r="C121" s="20"/>
      <c r="D121" s="20"/>
      <c r="E121" s="20">
        <v>10083.68</v>
      </c>
      <c r="F121" s="20"/>
      <c r="G121" s="20"/>
      <c r="H121" s="20"/>
      <c r="I121" s="20"/>
      <c r="J121" s="20">
        <v>10083.68</v>
      </c>
    </row>
    <row r="122" spans="1:10" x14ac:dyDescent="0.3">
      <c r="A122" s="21" t="s">
        <v>727</v>
      </c>
      <c r="B122" s="19" t="s">
        <v>208</v>
      </c>
      <c r="C122" s="20"/>
      <c r="D122" s="20">
        <v>9719.7000000000007</v>
      </c>
      <c r="E122" s="20"/>
      <c r="F122" s="20"/>
      <c r="G122" s="20"/>
      <c r="H122" s="20"/>
      <c r="I122" s="20"/>
      <c r="J122" s="20">
        <v>9719.7000000000007</v>
      </c>
    </row>
    <row r="123" spans="1:10" x14ac:dyDescent="0.3">
      <c r="A123" s="21" t="s">
        <v>728</v>
      </c>
      <c r="B123" s="19" t="s">
        <v>5</v>
      </c>
      <c r="C123" s="20"/>
      <c r="D123" s="20">
        <v>9388.93</v>
      </c>
      <c r="E123" s="20"/>
      <c r="F123" s="20"/>
      <c r="G123" s="20"/>
      <c r="H123" s="20"/>
      <c r="I123" s="20"/>
      <c r="J123" s="20">
        <v>9388.93</v>
      </c>
    </row>
    <row r="124" spans="1:10" x14ac:dyDescent="0.3">
      <c r="A124" s="21" t="s">
        <v>729</v>
      </c>
      <c r="B124" s="19" t="s">
        <v>68</v>
      </c>
      <c r="C124" s="20"/>
      <c r="D124" s="20"/>
      <c r="E124" s="20"/>
      <c r="F124" s="20"/>
      <c r="G124" s="20">
        <v>9003.36</v>
      </c>
      <c r="H124" s="20"/>
      <c r="I124" s="20"/>
      <c r="J124" s="20">
        <v>9003.36</v>
      </c>
    </row>
    <row r="125" spans="1:10" x14ac:dyDescent="0.3">
      <c r="A125" s="21" t="s">
        <v>730</v>
      </c>
      <c r="B125" s="19" t="s">
        <v>3</v>
      </c>
      <c r="C125" s="20">
        <v>8914.6200000000008</v>
      </c>
      <c r="D125" s="20"/>
      <c r="E125" s="20"/>
      <c r="F125" s="20"/>
      <c r="G125" s="20"/>
      <c r="H125" s="20"/>
      <c r="I125" s="20"/>
      <c r="J125" s="20">
        <v>8914.6200000000008</v>
      </c>
    </row>
    <row r="126" spans="1:10" x14ac:dyDescent="0.3">
      <c r="A126" s="21" t="s">
        <v>731</v>
      </c>
      <c r="B126" s="19" t="s">
        <v>28</v>
      </c>
      <c r="C126" s="20">
        <v>8451.75</v>
      </c>
      <c r="D126" s="20"/>
      <c r="E126" s="20"/>
      <c r="F126" s="20"/>
      <c r="G126" s="20"/>
      <c r="H126" s="20"/>
      <c r="I126" s="20"/>
      <c r="J126" s="20">
        <v>8451.75</v>
      </c>
    </row>
    <row r="127" spans="1:10" x14ac:dyDescent="0.3">
      <c r="A127" s="21" t="s">
        <v>732</v>
      </c>
      <c r="B127" s="19" t="s">
        <v>208</v>
      </c>
      <c r="C127" s="20"/>
      <c r="D127" s="20"/>
      <c r="E127" s="20">
        <v>8257.92</v>
      </c>
      <c r="F127" s="20"/>
      <c r="G127" s="20"/>
      <c r="H127" s="20"/>
      <c r="I127" s="20"/>
      <c r="J127" s="20">
        <v>8257.92</v>
      </c>
    </row>
    <row r="128" spans="1:10" x14ac:dyDescent="0.3">
      <c r="A128" s="21" t="s">
        <v>733</v>
      </c>
      <c r="B128" s="19" t="s">
        <v>208</v>
      </c>
      <c r="C128" s="20"/>
      <c r="D128" s="20">
        <v>8117.77</v>
      </c>
      <c r="E128" s="20"/>
      <c r="F128" s="20"/>
      <c r="G128" s="20"/>
      <c r="H128" s="20"/>
      <c r="I128" s="20"/>
      <c r="J128" s="20">
        <v>8117.77</v>
      </c>
    </row>
    <row r="129" spans="1:10" x14ac:dyDescent="0.3">
      <c r="A129" s="21" t="s">
        <v>734</v>
      </c>
      <c r="B129" s="19" t="s">
        <v>208</v>
      </c>
      <c r="C129" s="20">
        <v>8079.8899999999994</v>
      </c>
      <c r="D129" s="20"/>
      <c r="E129" s="20"/>
      <c r="F129" s="20"/>
      <c r="G129" s="20"/>
      <c r="H129" s="20"/>
      <c r="I129" s="20"/>
      <c r="J129" s="20">
        <v>8079.8899999999994</v>
      </c>
    </row>
    <row r="130" spans="1:10" x14ac:dyDescent="0.3">
      <c r="A130" s="21" t="s">
        <v>735</v>
      </c>
      <c r="B130" s="19" t="s">
        <v>736</v>
      </c>
      <c r="C130" s="20">
        <v>8014.44</v>
      </c>
      <c r="D130" s="20"/>
      <c r="E130" s="20"/>
      <c r="F130" s="20"/>
      <c r="G130" s="20"/>
      <c r="H130" s="20"/>
      <c r="I130" s="20"/>
      <c r="J130" s="20">
        <v>8014.44</v>
      </c>
    </row>
    <row r="131" spans="1:10" x14ac:dyDescent="0.3">
      <c r="A131" s="21" t="s">
        <v>737</v>
      </c>
      <c r="B131" s="19" t="s">
        <v>49</v>
      </c>
      <c r="C131" s="20"/>
      <c r="D131" s="20"/>
      <c r="E131" s="20"/>
      <c r="F131" s="20">
        <v>7966.7199999999993</v>
      </c>
      <c r="G131" s="20"/>
      <c r="H131" s="20"/>
      <c r="I131" s="20"/>
      <c r="J131" s="20">
        <v>7966.7199999999993</v>
      </c>
    </row>
    <row r="132" spans="1:10" x14ac:dyDescent="0.3">
      <c r="A132" s="21" t="s">
        <v>738</v>
      </c>
      <c r="B132" s="19" t="s">
        <v>208</v>
      </c>
      <c r="C132" s="20">
        <v>7808.0599999999995</v>
      </c>
      <c r="D132" s="20"/>
      <c r="E132" s="20"/>
      <c r="F132" s="20"/>
      <c r="G132" s="20"/>
      <c r="H132" s="20"/>
      <c r="I132" s="20"/>
      <c r="J132" s="20">
        <v>7808.0599999999995</v>
      </c>
    </row>
    <row r="133" spans="1:10" x14ac:dyDescent="0.3">
      <c r="A133" s="21" t="s">
        <v>739</v>
      </c>
      <c r="B133" s="19" t="s">
        <v>208</v>
      </c>
      <c r="C133" s="20"/>
      <c r="D133" s="20"/>
      <c r="E133" s="20">
        <v>7159.12</v>
      </c>
      <c r="F133" s="20"/>
      <c r="G133" s="20"/>
      <c r="H133" s="20"/>
      <c r="I133" s="20"/>
      <c r="J133" s="20">
        <v>7159.12</v>
      </c>
    </row>
    <row r="134" spans="1:10" x14ac:dyDescent="0.3">
      <c r="A134" s="21" t="s">
        <v>740</v>
      </c>
      <c r="B134" s="19" t="s">
        <v>208</v>
      </c>
      <c r="C134" s="20"/>
      <c r="D134" s="20"/>
      <c r="E134" s="20"/>
      <c r="F134" s="20">
        <v>3315.87</v>
      </c>
      <c r="G134" s="20">
        <v>3772.4</v>
      </c>
      <c r="H134" s="20"/>
      <c r="I134" s="20"/>
      <c r="J134" s="20">
        <v>7088.27</v>
      </c>
    </row>
    <row r="135" spans="1:10" x14ac:dyDescent="0.3">
      <c r="A135" s="21" t="s">
        <v>741</v>
      </c>
      <c r="B135" s="19" t="s">
        <v>5</v>
      </c>
      <c r="C135" s="20">
        <v>6826.85</v>
      </c>
      <c r="D135" s="20"/>
      <c r="E135" s="20"/>
      <c r="F135" s="20"/>
      <c r="G135" s="20"/>
      <c r="H135" s="20"/>
      <c r="I135" s="20"/>
      <c r="J135" s="20">
        <v>6826.85</v>
      </c>
    </row>
    <row r="136" spans="1:10" x14ac:dyDescent="0.3">
      <c r="A136" s="21" t="s">
        <v>742</v>
      </c>
      <c r="B136" s="19" t="s">
        <v>49</v>
      </c>
      <c r="C136" s="20"/>
      <c r="D136" s="20"/>
      <c r="E136" s="20"/>
      <c r="F136" s="20">
        <v>6548.32</v>
      </c>
      <c r="G136" s="20"/>
      <c r="H136" s="20"/>
      <c r="I136" s="20"/>
      <c r="J136" s="20">
        <v>6548.32</v>
      </c>
    </row>
    <row r="137" spans="1:10" x14ac:dyDescent="0.3">
      <c r="A137" s="21" t="s">
        <v>743</v>
      </c>
      <c r="B137" s="19" t="s">
        <v>208</v>
      </c>
      <c r="C137" s="20">
        <v>6520</v>
      </c>
      <c r="D137" s="20"/>
      <c r="E137" s="20"/>
      <c r="F137" s="20"/>
      <c r="G137" s="20"/>
      <c r="H137" s="20"/>
      <c r="I137" s="20"/>
      <c r="J137" s="20">
        <v>6520</v>
      </c>
    </row>
    <row r="138" spans="1:10" x14ac:dyDescent="0.3">
      <c r="A138" s="21" t="s">
        <v>744</v>
      </c>
      <c r="B138" s="19" t="s">
        <v>49</v>
      </c>
      <c r="C138" s="20"/>
      <c r="D138" s="20"/>
      <c r="E138" s="20">
        <v>6297.14</v>
      </c>
      <c r="F138" s="20"/>
      <c r="G138" s="20"/>
      <c r="H138" s="20"/>
      <c r="I138" s="20"/>
      <c r="J138" s="20">
        <v>6297.14</v>
      </c>
    </row>
    <row r="139" spans="1:10" x14ac:dyDescent="0.3">
      <c r="A139" s="21" t="s">
        <v>745</v>
      </c>
      <c r="B139" s="19" t="s">
        <v>5</v>
      </c>
      <c r="C139" s="20"/>
      <c r="D139" s="20"/>
      <c r="E139" s="20">
        <v>6173.54</v>
      </c>
      <c r="F139" s="20"/>
      <c r="G139" s="20"/>
      <c r="H139" s="20"/>
      <c r="I139" s="20"/>
      <c r="J139" s="20">
        <v>6173.54</v>
      </c>
    </row>
    <row r="140" spans="1:10" x14ac:dyDescent="0.3">
      <c r="A140" s="21" t="s">
        <v>746</v>
      </c>
      <c r="B140" s="19" t="s">
        <v>49</v>
      </c>
      <c r="C140" s="20"/>
      <c r="D140" s="20"/>
      <c r="E140" s="20"/>
      <c r="F140" s="20"/>
      <c r="G140" s="20"/>
      <c r="H140" s="20">
        <v>6090.98</v>
      </c>
      <c r="I140" s="20"/>
      <c r="J140" s="20">
        <v>6090.98</v>
      </c>
    </row>
    <row r="141" spans="1:10" x14ac:dyDescent="0.3">
      <c r="A141" s="21" t="s">
        <v>747</v>
      </c>
      <c r="B141" s="19" t="s">
        <v>208</v>
      </c>
      <c r="C141" s="20">
        <v>5584.93</v>
      </c>
      <c r="D141" s="20"/>
      <c r="E141" s="20"/>
      <c r="F141" s="20"/>
      <c r="G141" s="20"/>
      <c r="H141" s="20"/>
      <c r="I141" s="20"/>
      <c r="J141" s="20">
        <v>5584.93</v>
      </c>
    </row>
    <row r="142" spans="1:10" x14ac:dyDescent="0.3">
      <c r="A142" s="21" t="s">
        <v>748</v>
      </c>
      <c r="B142" s="19" t="s">
        <v>650</v>
      </c>
      <c r="C142" s="20">
        <v>5407.07</v>
      </c>
      <c r="D142" s="20"/>
      <c r="E142" s="20"/>
      <c r="F142" s="20"/>
      <c r="G142" s="20"/>
      <c r="H142" s="20"/>
      <c r="I142" s="20"/>
      <c r="J142" s="20">
        <v>5407.07</v>
      </c>
    </row>
    <row r="143" spans="1:10" x14ac:dyDescent="0.3">
      <c r="A143" s="21" t="s">
        <v>749</v>
      </c>
      <c r="B143" s="19" t="s">
        <v>208</v>
      </c>
      <c r="C143" s="20">
        <v>5095.8900000000003</v>
      </c>
      <c r="D143" s="20"/>
      <c r="E143" s="20"/>
      <c r="F143" s="20"/>
      <c r="G143" s="20"/>
      <c r="H143" s="20"/>
      <c r="I143" s="20"/>
      <c r="J143" s="20">
        <v>5095.8900000000003</v>
      </c>
    </row>
    <row r="144" spans="1:10" x14ac:dyDescent="0.3">
      <c r="A144" s="21" t="s">
        <v>750</v>
      </c>
      <c r="B144" s="19" t="s">
        <v>49</v>
      </c>
      <c r="C144" s="20"/>
      <c r="D144" s="20"/>
      <c r="E144" s="20"/>
      <c r="F144" s="20"/>
      <c r="G144" s="20">
        <v>5095.6899999999996</v>
      </c>
      <c r="H144" s="20"/>
      <c r="I144" s="20"/>
      <c r="J144" s="20">
        <v>5095.6899999999996</v>
      </c>
    </row>
    <row r="145" spans="1:10" x14ac:dyDescent="0.3">
      <c r="A145" s="21" t="s">
        <v>751</v>
      </c>
      <c r="B145" s="19" t="s">
        <v>208</v>
      </c>
      <c r="C145" s="20"/>
      <c r="D145" s="20"/>
      <c r="E145" s="20">
        <v>5052.3500000000004</v>
      </c>
      <c r="F145" s="20"/>
      <c r="G145" s="20"/>
      <c r="H145" s="20"/>
      <c r="I145" s="20"/>
      <c r="J145" s="20">
        <v>5052.3500000000004</v>
      </c>
    </row>
    <row r="146" spans="1:10" x14ac:dyDescent="0.3">
      <c r="A146" s="21" t="s">
        <v>752</v>
      </c>
      <c r="B146" s="19" t="s">
        <v>49</v>
      </c>
      <c r="C146" s="20"/>
      <c r="D146" s="20">
        <v>4934.38</v>
      </c>
      <c r="E146" s="20"/>
      <c r="F146" s="20"/>
      <c r="G146" s="20"/>
      <c r="H146" s="20"/>
      <c r="I146" s="20"/>
      <c r="J146" s="20">
        <v>4934.38</v>
      </c>
    </row>
    <row r="147" spans="1:10" x14ac:dyDescent="0.3">
      <c r="A147" s="21" t="s">
        <v>753</v>
      </c>
      <c r="B147" s="19" t="s">
        <v>49</v>
      </c>
      <c r="C147" s="20">
        <v>4791.9799999999996</v>
      </c>
      <c r="D147" s="20"/>
      <c r="E147" s="20"/>
      <c r="F147" s="20"/>
      <c r="G147" s="20"/>
      <c r="H147" s="20"/>
      <c r="I147" s="20"/>
      <c r="J147" s="20">
        <v>4791.9799999999996</v>
      </c>
    </row>
    <row r="148" spans="1:10" x14ac:dyDescent="0.3">
      <c r="A148" s="21" t="s">
        <v>754</v>
      </c>
      <c r="B148" s="19" t="s">
        <v>208</v>
      </c>
      <c r="C148" s="20"/>
      <c r="D148" s="20"/>
      <c r="E148" s="20">
        <v>4761.0199999999995</v>
      </c>
      <c r="F148" s="20"/>
      <c r="G148" s="20"/>
      <c r="H148" s="20"/>
      <c r="I148" s="20"/>
      <c r="J148" s="20">
        <v>4761.0199999999995</v>
      </c>
    </row>
    <row r="149" spans="1:10" x14ac:dyDescent="0.3">
      <c r="A149" s="21" t="s">
        <v>755</v>
      </c>
      <c r="B149" s="19" t="s">
        <v>208</v>
      </c>
      <c r="C149" s="20"/>
      <c r="D149" s="20"/>
      <c r="E149" s="20"/>
      <c r="F149" s="20">
        <v>4702.57</v>
      </c>
      <c r="G149" s="20">
        <v>2.5579538487363607E-13</v>
      </c>
      <c r="H149" s="20"/>
      <c r="I149" s="20"/>
      <c r="J149" s="20">
        <v>4702.57</v>
      </c>
    </row>
    <row r="150" spans="1:10" x14ac:dyDescent="0.3">
      <c r="A150" s="21" t="s">
        <v>756</v>
      </c>
      <c r="B150" s="19" t="s">
        <v>208</v>
      </c>
      <c r="C150" s="20"/>
      <c r="D150" s="20"/>
      <c r="E150" s="20">
        <v>4688.4000000000005</v>
      </c>
      <c r="F150" s="20"/>
      <c r="G150" s="20"/>
      <c r="H150" s="20"/>
      <c r="I150" s="20"/>
      <c r="J150" s="20">
        <v>4688.4000000000005</v>
      </c>
    </row>
    <row r="151" spans="1:10" x14ac:dyDescent="0.3">
      <c r="A151" s="21" t="s">
        <v>757</v>
      </c>
      <c r="B151" s="19" t="s">
        <v>15</v>
      </c>
      <c r="C151" s="20"/>
      <c r="D151" s="20"/>
      <c r="E151" s="20">
        <v>4650.12</v>
      </c>
      <c r="F151" s="20"/>
      <c r="G151" s="20"/>
      <c r="H151" s="20"/>
      <c r="I151" s="20"/>
      <c r="J151" s="20">
        <v>4650.12</v>
      </c>
    </row>
    <row r="152" spans="1:10" x14ac:dyDescent="0.3">
      <c r="A152" s="21" t="s">
        <v>758</v>
      </c>
      <c r="B152" s="19" t="s">
        <v>208</v>
      </c>
      <c r="C152" s="20"/>
      <c r="D152" s="20"/>
      <c r="E152" s="20">
        <v>4634.91</v>
      </c>
      <c r="F152" s="20"/>
      <c r="G152" s="20"/>
      <c r="H152" s="20"/>
      <c r="I152" s="20"/>
      <c r="J152" s="20">
        <v>4634.91</v>
      </c>
    </row>
    <row r="153" spans="1:10" x14ac:dyDescent="0.3">
      <c r="A153" s="21" t="s">
        <v>759</v>
      </c>
      <c r="B153" s="19" t="s">
        <v>5</v>
      </c>
      <c r="C153" s="20"/>
      <c r="D153" s="20"/>
      <c r="E153" s="20"/>
      <c r="F153" s="20">
        <v>4625.3100000000004</v>
      </c>
      <c r="G153" s="20"/>
      <c r="H153" s="20"/>
      <c r="I153" s="20"/>
      <c r="J153" s="20">
        <v>4625.3100000000004</v>
      </c>
    </row>
    <row r="154" spans="1:10" x14ac:dyDescent="0.3">
      <c r="A154" s="21" t="s">
        <v>760</v>
      </c>
      <c r="B154" s="19" t="s">
        <v>5</v>
      </c>
      <c r="C154" s="20"/>
      <c r="D154" s="20"/>
      <c r="E154" s="20"/>
      <c r="F154" s="20"/>
      <c r="G154" s="20"/>
      <c r="H154" s="20">
        <v>4491.83</v>
      </c>
      <c r="I154" s="20"/>
      <c r="J154" s="20">
        <v>4491.83</v>
      </c>
    </row>
    <row r="155" spans="1:10" x14ac:dyDescent="0.3">
      <c r="A155" s="21" t="s">
        <v>761</v>
      </c>
      <c r="B155" s="19" t="s">
        <v>208</v>
      </c>
      <c r="C155" s="20">
        <v>4312.41</v>
      </c>
      <c r="D155" s="20"/>
      <c r="E155" s="20"/>
      <c r="F155" s="20"/>
      <c r="G155" s="20"/>
      <c r="H155" s="20"/>
      <c r="I155" s="20"/>
      <c r="J155" s="20">
        <v>4312.41</v>
      </c>
    </row>
    <row r="156" spans="1:10" x14ac:dyDescent="0.3">
      <c r="A156" s="21" t="s">
        <v>762</v>
      </c>
      <c r="B156" s="19" t="s">
        <v>222</v>
      </c>
      <c r="C156" s="20"/>
      <c r="D156" s="20">
        <v>4220.6900000000005</v>
      </c>
      <c r="E156" s="20"/>
      <c r="F156" s="20"/>
      <c r="G156" s="20"/>
      <c r="H156" s="20"/>
      <c r="I156" s="20"/>
      <c r="J156" s="20">
        <v>4220.6900000000005</v>
      </c>
    </row>
    <row r="157" spans="1:10" x14ac:dyDescent="0.3">
      <c r="A157" s="21" t="s">
        <v>474</v>
      </c>
      <c r="B157" s="19" t="s">
        <v>214</v>
      </c>
      <c r="C157" s="20">
        <v>4068.2799999999997</v>
      </c>
      <c r="D157" s="20"/>
      <c r="E157" s="20"/>
      <c r="F157" s="20"/>
      <c r="G157" s="20"/>
      <c r="H157" s="20"/>
      <c r="I157" s="20"/>
      <c r="J157" s="20">
        <v>4068.2799999999997</v>
      </c>
    </row>
    <row r="158" spans="1:10" x14ac:dyDescent="0.3">
      <c r="A158" s="21" t="s">
        <v>763</v>
      </c>
      <c r="B158" s="19" t="s">
        <v>15</v>
      </c>
      <c r="C158" s="20"/>
      <c r="D158" s="20"/>
      <c r="E158" s="20">
        <v>3661.4</v>
      </c>
      <c r="F158" s="20"/>
      <c r="G158" s="20"/>
      <c r="H158" s="20"/>
      <c r="I158" s="20"/>
      <c r="J158" s="20">
        <v>3661.4</v>
      </c>
    </row>
    <row r="159" spans="1:10" x14ac:dyDescent="0.3">
      <c r="A159" s="21" t="s">
        <v>764</v>
      </c>
      <c r="B159" s="19" t="s">
        <v>208</v>
      </c>
      <c r="C159" s="20">
        <v>3494.06</v>
      </c>
      <c r="D159" s="20"/>
      <c r="E159" s="20"/>
      <c r="F159" s="20"/>
      <c r="G159" s="20"/>
      <c r="H159" s="20"/>
      <c r="I159" s="20"/>
      <c r="J159" s="20">
        <v>3494.06</v>
      </c>
    </row>
    <row r="160" spans="1:10" x14ac:dyDescent="0.3">
      <c r="A160" s="21" t="s">
        <v>765</v>
      </c>
      <c r="B160" s="19" t="s">
        <v>5</v>
      </c>
      <c r="C160" s="20">
        <v>3262.17</v>
      </c>
      <c r="D160" s="20"/>
      <c r="E160" s="20"/>
      <c r="F160" s="20"/>
      <c r="G160" s="20"/>
      <c r="H160" s="20"/>
      <c r="I160" s="20"/>
      <c r="J160" s="20">
        <v>3262.17</v>
      </c>
    </row>
    <row r="161" spans="1:10" x14ac:dyDescent="0.3">
      <c r="A161" s="21" t="s">
        <v>766</v>
      </c>
      <c r="B161" s="19" t="s">
        <v>5</v>
      </c>
      <c r="C161" s="20"/>
      <c r="D161" s="20"/>
      <c r="E161" s="20"/>
      <c r="F161" s="20"/>
      <c r="G161" s="20">
        <v>3188.79</v>
      </c>
      <c r="H161" s="20"/>
      <c r="I161" s="20"/>
      <c r="J161" s="20">
        <v>3188.79</v>
      </c>
    </row>
    <row r="162" spans="1:10" x14ac:dyDescent="0.3">
      <c r="A162" s="21" t="s">
        <v>767</v>
      </c>
      <c r="B162" s="19" t="s">
        <v>208</v>
      </c>
      <c r="C162" s="20">
        <v>3103.52</v>
      </c>
      <c r="D162" s="20"/>
      <c r="E162" s="20"/>
      <c r="F162" s="20"/>
      <c r="G162" s="20"/>
      <c r="H162" s="20"/>
      <c r="I162" s="20"/>
      <c r="J162" s="20">
        <v>3103.52</v>
      </c>
    </row>
    <row r="163" spans="1:10" x14ac:dyDescent="0.3">
      <c r="A163" s="21" t="s">
        <v>292</v>
      </c>
      <c r="B163" s="19" t="s">
        <v>3</v>
      </c>
      <c r="C163" s="20"/>
      <c r="D163" s="20"/>
      <c r="E163" s="20">
        <v>2761.25</v>
      </c>
      <c r="F163" s="20"/>
      <c r="G163" s="20"/>
      <c r="H163" s="20"/>
      <c r="I163" s="20"/>
      <c r="J163" s="20">
        <v>2761.25</v>
      </c>
    </row>
    <row r="164" spans="1:10" x14ac:dyDescent="0.3">
      <c r="A164" s="18" t="s">
        <v>768</v>
      </c>
      <c r="B164" s="19" t="s">
        <v>5</v>
      </c>
      <c r="C164" s="20">
        <v>1255.3800000000001</v>
      </c>
      <c r="D164" s="20"/>
      <c r="E164" s="20"/>
      <c r="F164" s="20"/>
      <c r="G164" s="20"/>
      <c r="H164" s="20"/>
      <c r="I164" s="20"/>
      <c r="J164" s="20">
        <v>1255.3800000000001</v>
      </c>
    </row>
    <row r="165" spans="1:10" x14ac:dyDescent="0.3">
      <c r="A165" s="21"/>
      <c r="B165" s="19" t="s">
        <v>208</v>
      </c>
      <c r="C165" s="20"/>
      <c r="D165" s="20">
        <v>1471.69</v>
      </c>
      <c r="E165" s="20"/>
      <c r="F165" s="20"/>
      <c r="G165" s="20"/>
      <c r="H165" s="20"/>
      <c r="I165" s="20"/>
      <c r="J165" s="20">
        <v>1471.69</v>
      </c>
    </row>
    <row r="166" spans="1:10" x14ac:dyDescent="0.3">
      <c r="A166" s="21" t="s">
        <v>769</v>
      </c>
      <c r="B166" s="19" t="s">
        <v>208</v>
      </c>
      <c r="C166" s="20">
        <v>2676.9</v>
      </c>
      <c r="D166" s="20"/>
      <c r="E166" s="20"/>
      <c r="F166" s="20"/>
      <c r="G166" s="20"/>
      <c r="H166" s="20"/>
      <c r="I166" s="20"/>
      <c r="J166" s="20">
        <v>2676.9</v>
      </c>
    </row>
    <row r="167" spans="1:10" x14ac:dyDescent="0.3">
      <c r="A167" s="21" t="s">
        <v>770</v>
      </c>
      <c r="B167" s="19" t="s">
        <v>49</v>
      </c>
      <c r="C167" s="20"/>
      <c r="D167" s="20"/>
      <c r="E167" s="20"/>
      <c r="F167" s="20">
        <v>2534.77</v>
      </c>
      <c r="G167" s="20"/>
      <c r="H167" s="20"/>
      <c r="I167" s="20"/>
      <c r="J167" s="20">
        <v>2534.77</v>
      </c>
    </row>
    <row r="168" spans="1:10" x14ac:dyDescent="0.3">
      <c r="A168" s="21" t="s">
        <v>771</v>
      </c>
      <c r="B168" s="19" t="s">
        <v>8</v>
      </c>
      <c r="C168" s="20"/>
      <c r="D168" s="20">
        <v>2371.3700000000003</v>
      </c>
      <c r="E168" s="20"/>
      <c r="F168" s="20"/>
      <c r="G168" s="20"/>
      <c r="H168" s="20"/>
      <c r="I168" s="20"/>
      <c r="J168" s="20">
        <v>2371.3700000000003</v>
      </c>
    </row>
    <row r="169" spans="1:10" x14ac:dyDescent="0.3">
      <c r="A169" s="21" t="s">
        <v>772</v>
      </c>
      <c r="B169" s="19" t="s">
        <v>208</v>
      </c>
      <c r="C169" s="20"/>
      <c r="D169" s="20"/>
      <c r="E169" s="20"/>
      <c r="F169" s="20">
        <v>2275.44</v>
      </c>
      <c r="G169" s="20"/>
      <c r="H169" s="20"/>
      <c r="I169" s="20"/>
      <c r="J169" s="20">
        <v>2275.44</v>
      </c>
    </row>
    <row r="170" spans="1:10" x14ac:dyDescent="0.3">
      <c r="A170" s="21" t="s">
        <v>773</v>
      </c>
      <c r="B170" s="19" t="s">
        <v>208</v>
      </c>
      <c r="C170" s="20">
        <v>2030.71</v>
      </c>
      <c r="D170" s="20"/>
      <c r="E170" s="20"/>
      <c r="F170" s="20"/>
      <c r="G170" s="20"/>
      <c r="H170" s="20"/>
      <c r="I170" s="20"/>
      <c r="J170" s="20">
        <v>2030.71</v>
      </c>
    </row>
    <row r="171" spans="1:10" x14ac:dyDescent="0.3">
      <c r="A171" s="21" t="s">
        <v>774</v>
      </c>
      <c r="B171" s="19" t="s">
        <v>208</v>
      </c>
      <c r="C171" s="20"/>
      <c r="D171" s="20"/>
      <c r="E171" s="20"/>
      <c r="F171" s="20">
        <v>1997.5099999999998</v>
      </c>
      <c r="G171" s="20"/>
      <c r="H171" s="20"/>
      <c r="I171" s="20"/>
      <c r="J171" s="20">
        <v>1997.5099999999998</v>
      </c>
    </row>
    <row r="172" spans="1:10" x14ac:dyDescent="0.3">
      <c r="A172" s="21" t="s">
        <v>775</v>
      </c>
      <c r="B172" s="19" t="s">
        <v>5</v>
      </c>
      <c r="C172" s="20"/>
      <c r="D172" s="20"/>
      <c r="E172" s="20"/>
      <c r="F172" s="20">
        <v>1709.85</v>
      </c>
      <c r="G172" s="20"/>
      <c r="H172" s="20"/>
      <c r="I172" s="20"/>
      <c r="J172" s="20">
        <v>1709.85</v>
      </c>
    </row>
    <row r="173" spans="1:10" x14ac:dyDescent="0.3">
      <c r="A173" s="21" t="s">
        <v>776</v>
      </c>
      <c r="B173" s="19" t="s">
        <v>49</v>
      </c>
      <c r="C173" s="20"/>
      <c r="D173" s="20">
        <v>1677.2</v>
      </c>
      <c r="E173" s="20"/>
      <c r="F173" s="20"/>
      <c r="G173" s="20"/>
      <c r="H173" s="20"/>
      <c r="I173" s="20"/>
      <c r="J173" s="20">
        <v>1677.2</v>
      </c>
    </row>
    <row r="174" spans="1:10" x14ac:dyDescent="0.3">
      <c r="A174" s="21" t="s">
        <v>777</v>
      </c>
      <c r="B174" s="19" t="s">
        <v>95</v>
      </c>
      <c r="C174" s="20"/>
      <c r="D174" s="20"/>
      <c r="E174" s="20"/>
      <c r="F174" s="20"/>
      <c r="G174" s="20"/>
      <c r="H174" s="20">
        <v>1514.91</v>
      </c>
      <c r="I174" s="20"/>
      <c r="J174" s="20">
        <v>1514.91</v>
      </c>
    </row>
    <row r="175" spans="1:10" x14ac:dyDescent="0.3">
      <c r="A175" s="21" t="s">
        <v>183</v>
      </c>
      <c r="B175" s="19" t="s">
        <v>8</v>
      </c>
      <c r="C175" s="20">
        <v>1501.65</v>
      </c>
      <c r="D175" s="20"/>
      <c r="E175" s="20"/>
      <c r="F175" s="20"/>
      <c r="G175" s="20"/>
      <c r="H175" s="20"/>
      <c r="I175" s="20"/>
      <c r="J175" s="20">
        <v>1501.65</v>
      </c>
    </row>
    <row r="176" spans="1:10" x14ac:dyDescent="0.3">
      <c r="A176" s="21" t="s">
        <v>778</v>
      </c>
      <c r="B176" s="19" t="s">
        <v>208</v>
      </c>
      <c r="C176" s="20">
        <v>1473</v>
      </c>
      <c r="D176" s="20"/>
      <c r="E176" s="20"/>
      <c r="F176" s="20"/>
      <c r="G176" s="20"/>
      <c r="H176" s="20"/>
      <c r="I176" s="20"/>
      <c r="J176" s="20">
        <v>1473</v>
      </c>
    </row>
    <row r="177" spans="1:10" x14ac:dyDescent="0.3">
      <c r="A177" s="21" t="s">
        <v>779</v>
      </c>
      <c r="B177" s="19" t="s">
        <v>5</v>
      </c>
      <c r="C177" s="20"/>
      <c r="D177" s="20">
        <v>1294.99</v>
      </c>
      <c r="E177" s="20"/>
      <c r="F177" s="20"/>
      <c r="G177" s="20"/>
      <c r="H177" s="20"/>
      <c r="I177" s="20"/>
      <c r="J177" s="20">
        <v>1294.99</v>
      </c>
    </row>
    <row r="178" spans="1:10" x14ac:dyDescent="0.3">
      <c r="A178" s="21" t="s">
        <v>780</v>
      </c>
      <c r="B178" s="19" t="s">
        <v>28</v>
      </c>
      <c r="C178" s="20"/>
      <c r="D178" s="20"/>
      <c r="E178" s="20">
        <v>1044.9000000000001</v>
      </c>
      <c r="F178" s="20"/>
      <c r="G178" s="20"/>
      <c r="H178" s="20"/>
      <c r="I178" s="20"/>
      <c r="J178" s="20">
        <v>1044.9000000000001</v>
      </c>
    </row>
    <row r="179" spans="1:10" x14ac:dyDescent="0.3">
      <c r="A179" s="21" t="s">
        <v>781</v>
      </c>
      <c r="B179" s="19" t="s">
        <v>49</v>
      </c>
      <c r="C179" s="20"/>
      <c r="D179" s="20">
        <v>675</v>
      </c>
      <c r="E179" s="20"/>
      <c r="F179" s="20"/>
      <c r="G179" s="20"/>
      <c r="H179" s="20"/>
      <c r="I179" s="20"/>
      <c r="J179" s="20">
        <v>675</v>
      </c>
    </row>
    <row r="180" spans="1:10" x14ac:dyDescent="0.3">
      <c r="A180" s="21" t="s">
        <v>207</v>
      </c>
      <c r="B180" s="19" t="s">
        <v>208</v>
      </c>
      <c r="C180" s="20">
        <v>541.20000000000005</v>
      </c>
      <c r="D180" s="20"/>
      <c r="E180" s="20"/>
      <c r="F180" s="20"/>
      <c r="G180" s="20"/>
      <c r="H180" s="20"/>
      <c r="I180" s="20"/>
      <c r="J180" s="20">
        <v>541.20000000000005</v>
      </c>
    </row>
    <row r="181" spans="1:10" x14ac:dyDescent="0.3">
      <c r="A181" s="21" t="s">
        <v>782</v>
      </c>
      <c r="B181" s="19" t="s">
        <v>208</v>
      </c>
      <c r="C181" s="20"/>
      <c r="D181" s="20"/>
      <c r="E181" s="20">
        <v>237.62</v>
      </c>
      <c r="F181" s="20"/>
      <c r="G181" s="20"/>
      <c r="H181" s="20"/>
      <c r="I181" s="20"/>
      <c r="J181" s="20">
        <v>237.62</v>
      </c>
    </row>
    <row r="182" spans="1:10" x14ac:dyDescent="0.3">
      <c r="A182" s="21" t="s">
        <v>783</v>
      </c>
      <c r="B182" s="19" t="s">
        <v>208</v>
      </c>
      <c r="C182" s="20"/>
      <c r="D182" s="20">
        <v>216.13</v>
      </c>
      <c r="E182" s="20"/>
      <c r="F182" s="20"/>
      <c r="G182" s="20"/>
      <c r="H182" s="20"/>
      <c r="I182" s="20"/>
      <c r="J182" s="20">
        <v>216.13</v>
      </c>
    </row>
    <row r="183" spans="1:10" x14ac:dyDescent="0.3">
      <c r="A183" s="21" t="s">
        <v>784</v>
      </c>
      <c r="B183" s="19" t="s">
        <v>208</v>
      </c>
      <c r="C183" s="20">
        <v>117.6</v>
      </c>
      <c r="D183" s="20"/>
      <c r="E183" s="20"/>
      <c r="F183" s="20"/>
      <c r="G183" s="20"/>
      <c r="H183" s="20"/>
      <c r="I183" s="20"/>
      <c r="J183" s="20">
        <v>117.6</v>
      </c>
    </row>
    <row r="184" spans="1:10" x14ac:dyDescent="0.3">
      <c r="A184" s="21" t="s">
        <v>785</v>
      </c>
      <c r="B184" s="19" t="s">
        <v>208</v>
      </c>
      <c r="C184" s="20">
        <v>97.79</v>
      </c>
      <c r="D184" s="20"/>
      <c r="E184" s="20"/>
      <c r="F184" s="20"/>
      <c r="G184" s="20"/>
      <c r="H184" s="20"/>
      <c r="I184" s="20"/>
      <c r="J184" s="20">
        <v>97.79</v>
      </c>
    </row>
    <row r="185" spans="1:10" x14ac:dyDescent="0.3">
      <c r="A185" s="21" t="s">
        <v>786</v>
      </c>
      <c r="B185" s="19" t="s">
        <v>5</v>
      </c>
      <c r="C185" s="20"/>
      <c r="D185" s="20">
        <v>0</v>
      </c>
      <c r="E185" s="20"/>
      <c r="F185" s="20"/>
      <c r="G185" s="20"/>
      <c r="H185" s="20"/>
      <c r="I185" s="20"/>
      <c r="J185" s="20">
        <v>0</v>
      </c>
    </row>
    <row r="186" spans="1:10" x14ac:dyDescent="0.3">
      <c r="A186" s="21" t="s">
        <v>237</v>
      </c>
      <c r="B186" s="19" t="s">
        <v>3</v>
      </c>
      <c r="C186" s="20">
        <v>-68.369999999991705</v>
      </c>
      <c r="D186" s="20"/>
      <c r="E186" s="20"/>
      <c r="F186" s="20"/>
      <c r="G186" s="20"/>
      <c r="H186" s="20"/>
      <c r="I186" s="20"/>
      <c r="J186" s="20">
        <v>-68.369999999991705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81DF-1A36-4BCF-9200-8938A3800D22}">
  <dimension ref="A3:J63"/>
  <sheetViews>
    <sheetView showGridLines="0" workbookViewId="0"/>
  </sheetViews>
  <sheetFormatPr baseColWidth="10" defaultRowHeight="14.4" x14ac:dyDescent="0.3"/>
  <cols>
    <col min="1" max="1" width="65.109375" bestFit="1" customWidth="1"/>
    <col min="2" max="2" width="16.33203125" bestFit="1" customWidth="1"/>
    <col min="3" max="10" width="13.77734375" customWidth="1"/>
  </cols>
  <sheetData>
    <row r="3" spans="1:10" x14ac:dyDescent="0.3">
      <c r="A3" s="14" t="s">
        <v>808</v>
      </c>
      <c r="B3" s="12"/>
      <c r="C3" s="13">
        <f t="shared" ref="C3:J3" si="0">SUM(C5:C263)</f>
        <v>1988783.5899999999</v>
      </c>
      <c r="D3" s="13">
        <f t="shared" si="0"/>
        <v>3368402.5999999992</v>
      </c>
      <c r="E3" s="13">
        <f t="shared" si="0"/>
        <v>2991696.3799999994</v>
      </c>
      <c r="F3" s="13">
        <f t="shared" si="0"/>
        <v>4819410.0600000015</v>
      </c>
      <c r="G3" s="13">
        <f t="shared" si="0"/>
        <v>7982571.0499999998</v>
      </c>
      <c r="H3" s="13">
        <f t="shared" si="0"/>
        <v>3033030.3200000008</v>
      </c>
      <c r="I3" s="13">
        <f t="shared" si="0"/>
        <v>877317.15</v>
      </c>
      <c r="J3" s="13">
        <f t="shared" si="0"/>
        <v>25061211.150000006</v>
      </c>
    </row>
    <row r="4" spans="1:10" x14ac:dyDescent="0.3">
      <c r="A4" s="17" t="s">
        <v>0</v>
      </c>
      <c r="B4" s="17" t="s">
        <v>1</v>
      </c>
      <c r="C4" s="17">
        <v>2019</v>
      </c>
      <c r="D4" s="17">
        <v>2020</v>
      </c>
      <c r="E4" s="17">
        <v>2021</v>
      </c>
      <c r="F4" s="17">
        <v>2022</v>
      </c>
      <c r="G4" s="17">
        <v>2023</v>
      </c>
      <c r="H4" s="17">
        <v>2024</v>
      </c>
      <c r="I4" s="17">
        <v>2025</v>
      </c>
      <c r="J4" s="17" t="s">
        <v>53</v>
      </c>
    </row>
    <row r="5" spans="1:10" x14ac:dyDescent="0.3">
      <c r="A5" s="21" t="s">
        <v>429</v>
      </c>
      <c r="B5" s="19" t="s">
        <v>28</v>
      </c>
      <c r="C5" s="20"/>
      <c r="D5" s="20"/>
      <c r="E5" s="20"/>
      <c r="F5" s="20">
        <v>1000619.19</v>
      </c>
      <c r="G5" s="20">
        <v>4705440.4899999993</v>
      </c>
      <c r="H5" s="20">
        <v>82702.070000000022</v>
      </c>
      <c r="I5" s="20"/>
      <c r="J5" s="20">
        <v>5788761.75</v>
      </c>
    </row>
    <row r="6" spans="1:10" x14ac:dyDescent="0.3">
      <c r="A6" s="21" t="s">
        <v>27</v>
      </c>
      <c r="B6" s="19" t="s">
        <v>28</v>
      </c>
      <c r="C6" s="20">
        <v>91168.540000000008</v>
      </c>
      <c r="D6" s="20">
        <v>819908.47</v>
      </c>
      <c r="E6" s="20">
        <v>1618716.21</v>
      </c>
      <c r="F6" s="20">
        <v>376652.82000000007</v>
      </c>
      <c r="G6" s="20"/>
      <c r="H6" s="20"/>
      <c r="I6" s="20"/>
      <c r="J6" s="20">
        <v>2906446.04</v>
      </c>
    </row>
    <row r="7" spans="1:10" x14ac:dyDescent="0.3">
      <c r="A7" s="18" t="s">
        <v>788</v>
      </c>
      <c r="B7" s="19" t="s">
        <v>222</v>
      </c>
      <c r="C7" s="20"/>
      <c r="D7" s="20">
        <v>132222.39999999999</v>
      </c>
      <c r="E7" s="20"/>
      <c r="F7" s="20"/>
      <c r="G7" s="20"/>
      <c r="H7" s="20"/>
      <c r="I7" s="20"/>
      <c r="J7" s="20">
        <v>132222.39999999999</v>
      </c>
    </row>
    <row r="8" spans="1:10" x14ac:dyDescent="0.3">
      <c r="A8" s="18"/>
      <c r="B8" s="19" t="s">
        <v>28</v>
      </c>
      <c r="C8" s="20"/>
      <c r="D8" s="20">
        <v>205502.81</v>
      </c>
      <c r="E8" s="20"/>
      <c r="F8" s="20"/>
      <c r="G8" s="20"/>
      <c r="H8" s="20"/>
      <c r="I8" s="20"/>
      <c r="J8" s="20">
        <v>205502.81</v>
      </c>
    </row>
    <row r="9" spans="1:10" x14ac:dyDescent="0.3">
      <c r="A9" s="21"/>
      <c r="B9" s="19" t="s">
        <v>173</v>
      </c>
      <c r="C9" s="20"/>
      <c r="D9" s="20"/>
      <c r="E9" s="20">
        <v>212121.69</v>
      </c>
      <c r="F9" s="20">
        <v>993320.33000000007</v>
      </c>
      <c r="G9" s="20"/>
      <c r="H9" s="20">
        <v>307034.92</v>
      </c>
      <c r="I9" s="20"/>
      <c r="J9" s="20">
        <v>1512476.94</v>
      </c>
    </row>
    <row r="10" spans="1:10" x14ac:dyDescent="0.3">
      <c r="A10" s="18" t="s">
        <v>153</v>
      </c>
      <c r="B10" s="19" t="s">
        <v>3</v>
      </c>
      <c r="C10" s="20"/>
      <c r="D10" s="20"/>
      <c r="E10" s="20"/>
      <c r="F10" s="20">
        <v>910979.40000000026</v>
      </c>
      <c r="G10" s="20">
        <v>302955.27</v>
      </c>
      <c r="H10" s="20"/>
      <c r="I10" s="20"/>
      <c r="J10" s="20">
        <v>1213934.6700000004</v>
      </c>
    </row>
    <row r="11" spans="1:10" x14ac:dyDescent="0.3">
      <c r="A11" s="21"/>
      <c r="B11" s="19" t="s">
        <v>173</v>
      </c>
      <c r="C11" s="20"/>
      <c r="D11" s="20"/>
      <c r="E11" s="20"/>
      <c r="F11" s="20"/>
      <c r="G11" s="20"/>
      <c r="H11" s="20">
        <v>46384.62</v>
      </c>
      <c r="I11" s="20"/>
      <c r="J11" s="20">
        <v>46384.62</v>
      </c>
    </row>
    <row r="12" spans="1:10" x14ac:dyDescent="0.3">
      <c r="A12" s="21" t="s">
        <v>400</v>
      </c>
      <c r="B12" s="19" t="s">
        <v>173</v>
      </c>
      <c r="C12" s="20"/>
      <c r="D12" s="20"/>
      <c r="E12" s="20">
        <v>317400.12</v>
      </c>
      <c r="F12" s="20">
        <v>356664.30999999994</v>
      </c>
      <c r="G12" s="20">
        <v>255282.66</v>
      </c>
      <c r="H12" s="20"/>
      <c r="I12" s="20">
        <v>125799.82999999999</v>
      </c>
      <c r="J12" s="20">
        <v>1055146.92</v>
      </c>
    </row>
    <row r="13" spans="1:10" x14ac:dyDescent="0.3">
      <c r="A13" s="21" t="s">
        <v>233</v>
      </c>
      <c r="B13" s="19" t="s">
        <v>28</v>
      </c>
      <c r="C13" s="20">
        <v>941241.67</v>
      </c>
      <c r="D13" s="20"/>
      <c r="E13" s="20"/>
      <c r="F13" s="20"/>
      <c r="G13" s="20"/>
      <c r="H13" s="20"/>
      <c r="I13" s="20"/>
      <c r="J13" s="20">
        <v>941241.67</v>
      </c>
    </row>
    <row r="14" spans="1:10" x14ac:dyDescent="0.3">
      <c r="A14" s="21" t="s">
        <v>223</v>
      </c>
      <c r="B14" s="19" t="s">
        <v>15</v>
      </c>
      <c r="C14" s="20">
        <v>35522.299999999996</v>
      </c>
      <c r="D14" s="20"/>
      <c r="E14" s="20"/>
      <c r="F14" s="20"/>
      <c r="G14" s="20">
        <v>880532.17</v>
      </c>
      <c r="H14" s="20">
        <v>-1.1652900866465643E-12</v>
      </c>
      <c r="I14" s="20"/>
      <c r="J14" s="20">
        <v>916054.47000000009</v>
      </c>
    </row>
    <row r="15" spans="1:10" x14ac:dyDescent="0.3">
      <c r="A15" s="21" t="s">
        <v>789</v>
      </c>
      <c r="B15" s="19" t="s">
        <v>15</v>
      </c>
      <c r="C15" s="20"/>
      <c r="D15" s="20"/>
      <c r="E15" s="20"/>
      <c r="F15" s="20"/>
      <c r="G15" s="20"/>
      <c r="H15" s="20">
        <v>898633.94</v>
      </c>
      <c r="I15" s="20"/>
      <c r="J15" s="20">
        <v>898633.94</v>
      </c>
    </row>
    <row r="16" spans="1:10" x14ac:dyDescent="0.3">
      <c r="A16" s="21" t="s">
        <v>64</v>
      </c>
      <c r="B16" s="19" t="s">
        <v>15</v>
      </c>
      <c r="C16" s="20"/>
      <c r="D16" s="20">
        <v>817549.16999999993</v>
      </c>
      <c r="E16" s="20">
        <v>71116.88</v>
      </c>
      <c r="F16" s="20"/>
      <c r="G16" s="20"/>
      <c r="H16" s="20"/>
      <c r="I16" s="20"/>
      <c r="J16" s="20">
        <v>888666.04999999993</v>
      </c>
    </row>
    <row r="17" spans="1:10" x14ac:dyDescent="0.3">
      <c r="A17" s="21" t="s">
        <v>143</v>
      </c>
      <c r="B17" s="19" t="s">
        <v>173</v>
      </c>
      <c r="C17" s="20"/>
      <c r="D17" s="20">
        <v>725334.75</v>
      </c>
      <c r="E17" s="20">
        <v>18810.439999999999</v>
      </c>
      <c r="F17" s="20"/>
      <c r="G17" s="20"/>
      <c r="H17" s="20"/>
      <c r="I17" s="20"/>
      <c r="J17" s="20">
        <v>744145.19</v>
      </c>
    </row>
    <row r="18" spans="1:10" x14ac:dyDescent="0.3">
      <c r="A18" s="21" t="s">
        <v>423</v>
      </c>
      <c r="B18" s="19" t="s">
        <v>28</v>
      </c>
      <c r="C18" s="20"/>
      <c r="D18" s="20"/>
      <c r="E18" s="20"/>
      <c r="F18" s="20"/>
      <c r="G18" s="20"/>
      <c r="H18" s="20"/>
      <c r="I18" s="20">
        <v>730254.82000000007</v>
      </c>
      <c r="J18" s="20">
        <v>730254.82000000007</v>
      </c>
    </row>
    <row r="19" spans="1:10" x14ac:dyDescent="0.3">
      <c r="A19" s="21" t="s">
        <v>54</v>
      </c>
      <c r="B19" s="19" t="s">
        <v>173</v>
      </c>
      <c r="C19" s="20"/>
      <c r="D19" s="20"/>
      <c r="E19" s="20"/>
      <c r="F19" s="20"/>
      <c r="G19" s="20"/>
      <c r="H19" s="20">
        <v>680985.13</v>
      </c>
      <c r="I19" s="20"/>
      <c r="J19" s="20">
        <v>680985.13</v>
      </c>
    </row>
    <row r="20" spans="1:10" x14ac:dyDescent="0.3">
      <c r="A20" s="18" t="s">
        <v>221</v>
      </c>
      <c r="B20" s="19" t="s">
        <v>3</v>
      </c>
      <c r="C20" s="20">
        <v>105037.82</v>
      </c>
      <c r="D20" s="20"/>
      <c r="E20" s="20"/>
      <c r="F20" s="20">
        <v>507033.62000000005</v>
      </c>
      <c r="G20" s="20"/>
      <c r="H20" s="20"/>
      <c r="I20" s="20"/>
      <c r="J20" s="20">
        <v>612071.44000000006</v>
      </c>
    </row>
    <row r="21" spans="1:10" x14ac:dyDescent="0.3">
      <c r="A21" s="21"/>
      <c r="B21" s="19" t="s">
        <v>222</v>
      </c>
      <c r="C21" s="20">
        <v>58641.74</v>
      </c>
      <c r="D21" s="20"/>
      <c r="E21" s="20"/>
      <c r="F21" s="20"/>
      <c r="G21" s="20"/>
      <c r="H21" s="20"/>
      <c r="I21" s="20"/>
      <c r="J21" s="20">
        <v>58641.74</v>
      </c>
    </row>
    <row r="22" spans="1:10" x14ac:dyDescent="0.3">
      <c r="A22" s="21" t="s">
        <v>57</v>
      </c>
      <c r="B22" s="19" t="s">
        <v>8</v>
      </c>
      <c r="C22" s="20">
        <v>-266.69999999998981</v>
      </c>
      <c r="D22" s="20">
        <v>133651.28</v>
      </c>
      <c r="E22" s="20"/>
      <c r="F22" s="20"/>
      <c r="G22" s="20">
        <v>307544.5</v>
      </c>
      <c r="H22" s="20">
        <v>14147.72</v>
      </c>
      <c r="I22" s="20"/>
      <c r="J22" s="20">
        <v>455076.8</v>
      </c>
    </row>
    <row r="23" spans="1:10" x14ac:dyDescent="0.3">
      <c r="A23" s="21" t="s">
        <v>230</v>
      </c>
      <c r="B23" s="19" t="s">
        <v>8</v>
      </c>
      <c r="C23" s="20">
        <v>196635.9</v>
      </c>
      <c r="D23" s="20">
        <v>2250.36</v>
      </c>
      <c r="E23" s="20">
        <v>35434.46</v>
      </c>
      <c r="F23" s="20"/>
      <c r="G23" s="20"/>
      <c r="H23" s="20">
        <v>205516.08999999997</v>
      </c>
      <c r="I23" s="20"/>
      <c r="J23" s="20">
        <v>439836.80999999994</v>
      </c>
    </row>
    <row r="24" spans="1:10" x14ac:dyDescent="0.3">
      <c r="A24" s="21" t="s">
        <v>224</v>
      </c>
      <c r="B24" s="19" t="s">
        <v>28</v>
      </c>
      <c r="C24" s="20"/>
      <c r="D24" s="20"/>
      <c r="E24" s="20"/>
      <c r="F24" s="20"/>
      <c r="G24" s="20">
        <v>181635.01</v>
      </c>
      <c r="H24" s="20">
        <v>222644.03</v>
      </c>
      <c r="I24" s="20">
        <v>0</v>
      </c>
      <c r="J24" s="20">
        <v>404279.04000000004</v>
      </c>
    </row>
    <row r="25" spans="1:10" x14ac:dyDescent="0.3">
      <c r="A25" s="21" t="s">
        <v>807</v>
      </c>
      <c r="B25" s="19" t="s">
        <v>790</v>
      </c>
      <c r="C25" s="20"/>
      <c r="D25" s="20"/>
      <c r="E25" s="20"/>
      <c r="F25" s="20"/>
      <c r="G25" s="20"/>
      <c r="H25" s="20">
        <v>378745.41000000102</v>
      </c>
      <c r="I25" s="20"/>
      <c r="J25" s="20">
        <v>378745.41000000102</v>
      </c>
    </row>
    <row r="26" spans="1:10" x14ac:dyDescent="0.3">
      <c r="A26" s="21" t="s">
        <v>23</v>
      </c>
      <c r="B26" s="19" t="s">
        <v>3</v>
      </c>
      <c r="C26" s="20"/>
      <c r="D26" s="20">
        <v>228161.49</v>
      </c>
      <c r="E26" s="20"/>
      <c r="F26" s="20"/>
      <c r="G26" s="20">
        <v>122650.82999999999</v>
      </c>
      <c r="H26" s="20"/>
      <c r="I26" s="20"/>
      <c r="J26" s="20">
        <v>350812.31999999995</v>
      </c>
    </row>
    <row r="27" spans="1:10" x14ac:dyDescent="0.3">
      <c r="A27" s="21" t="s">
        <v>248</v>
      </c>
      <c r="B27" s="19" t="s">
        <v>3</v>
      </c>
      <c r="C27" s="20"/>
      <c r="D27" s="20"/>
      <c r="E27" s="20"/>
      <c r="F27" s="20">
        <v>84109.200000000012</v>
      </c>
      <c r="G27" s="20">
        <v>266620.71999999997</v>
      </c>
      <c r="H27" s="20"/>
      <c r="I27" s="20"/>
      <c r="J27" s="20">
        <v>350729.92</v>
      </c>
    </row>
    <row r="28" spans="1:10" x14ac:dyDescent="0.3">
      <c r="A28" s="21" t="s">
        <v>7</v>
      </c>
      <c r="B28" s="19" t="s">
        <v>8</v>
      </c>
      <c r="C28" s="20"/>
      <c r="D28" s="20"/>
      <c r="E28" s="20"/>
      <c r="F28" s="20"/>
      <c r="G28" s="20">
        <v>297464.82</v>
      </c>
      <c r="H28" s="20"/>
      <c r="I28" s="20"/>
      <c r="J28" s="20">
        <v>297464.82</v>
      </c>
    </row>
    <row r="29" spans="1:10" x14ac:dyDescent="0.3">
      <c r="A29" s="21" t="s">
        <v>219</v>
      </c>
      <c r="B29" s="19" t="s">
        <v>173</v>
      </c>
      <c r="C29" s="20"/>
      <c r="D29" s="20"/>
      <c r="E29" s="20"/>
      <c r="F29" s="20"/>
      <c r="G29" s="20">
        <v>258711.02999999997</v>
      </c>
      <c r="H29" s="20"/>
      <c r="I29" s="20"/>
      <c r="J29" s="20">
        <v>258711.02999999997</v>
      </c>
    </row>
    <row r="30" spans="1:10" x14ac:dyDescent="0.3">
      <c r="A30" s="18" t="s">
        <v>234</v>
      </c>
      <c r="B30" s="19" t="s">
        <v>222</v>
      </c>
      <c r="C30" s="20">
        <v>157919.15</v>
      </c>
      <c r="D30" s="20"/>
      <c r="E30" s="20"/>
      <c r="F30" s="20"/>
      <c r="G30" s="20"/>
      <c r="H30" s="20"/>
      <c r="I30" s="20"/>
      <c r="J30" s="20">
        <v>157919.15</v>
      </c>
    </row>
    <row r="31" spans="1:10" x14ac:dyDescent="0.3">
      <c r="A31" s="21"/>
      <c r="B31" s="19" t="s">
        <v>173</v>
      </c>
      <c r="C31" s="20"/>
      <c r="D31" s="20"/>
      <c r="E31" s="20">
        <v>77673.009999999995</v>
      </c>
      <c r="F31" s="20"/>
      <c r="G31" s="20"/>
      <c r="H31" s="20"/>
      <c r="I31" s="20"/>
      <c r="J31" s="20">
        <v>77673.009999999995</v>
      </c>
    </row>
    <row r="32" spans="1:10" x14ac:dyDescent="0.3">
      <c r="A32" s="21" t="s">
        <v>317</v>
      </c>
      <c r="B32" s="19" t="s">
        <v>3</v>
      </c>
      <c r="C32" s="20"/>
      <c r="D32" s="20"/>
      <c r="E32" s="20">
        <v>132669.82999999999</v>
      </c>
      <c r="F32" s="20">
        <v>60323.61</v>
      </c>
      <c r="G32" s="20"/>
      <c r="H32" s="20"/>
      <c r="I32" s="20"/>
      <c r="J32" s="20">
        <v>192993.44</v>
      </c>
    </row>
    <row r="33" spans="1:10" x14ac:dyDescent="0.3">
      <c r="A33" s="21" t="s">
        <v>791</v>
      </c>
      <c r="B33" s="19" t="s">
        <v>68</v>
      </c>
      <c r="C33" s="20"/>
      <c r="D33" s="20"/>
      <c r="E33" s="20"/>
      <c r="F33" s="20"/>
      <c r="G33" s="20"/>
      <c r="H33" s="20">
        <v>191417.39</v>
      </c>
      <c r="I33" s="20"/>
      <c r="J33" s="20">
        <v>191417.39</v>
      </c>
    </row>
    <row r="34" spans="1:10" x14ac:dyDescent="0.3">
      <c r="A34" s="21" t="s">
        <v>792</v>
      </c>
      <c r="B34" s="19" t="s">
        <v>5</v>
      </c>
      <c r="C34" s="20"/>
      <c r="D34" s="20"/>
      <c r="E34" s="20"/>
      <c r="F34" s="20">
        <v>186497.95</v>
      </c>
      <c r="G34" s="20"/>
      <c r="H34" s="20"/>
      <c r="I34" s="20"/>
      <c r="J34" s="20">
        <v>186497.95</v>
      </c>
    </row>
    <row r="35" spans="1:10" x14ac:dyDescent="0.3">
      <c r="A35" s="21" t="s">
        <v>288</v>
      </c>
      <c r="B35" s="19" t="s">
        <v>28</v>
      </c>
      <c r="C35" s="20"/>
      <c r="D35" s="20"/>
      <c r="E35" s="20">
        <v>177707.76</v>
      </c>
      <c r="F35" s="20"/>
      <c r="G35" s="20"/>
      <c r="H35" s="20"/>
      <c r="I35" s="20"/>
      <c r="J35" s="20">
        <v>177707.76</v>
      </c>
    </row>
    <row r="36" spans="1:10" x14ac:dyDescent="0.3">
      <c r="A36" s="21" t="s">
        <v>318</v>
      </c>
      <c r="B36" s="19" t="s">
        <v>3</v>
      </c>
      <c r="C36" s="20"/>
      <c r="D36" s="20"/>
      <c r="E36" s="20"/>
      <c r="F36" s="20"/>
      <c r="G36" s="20">
        <v>159762.97</v>
      </c>
      <c r="H36" s="20"/>
      <c r="I36" s="20"/>
      <c r="J36" s="20">
        <v>159762.97</v>
      </c>
    </row>
    <row r="37" spans="1:10" x14ac:dyDescent="0.3">
      <c r="A37" s="21" t="s">
        <v>391</v>
      </c>
      <c r="B37" s="19" t="s">
        <v>3</v>
      </c>
      <c r="C37" s="20"/>
      <c r="D37" s="20"/>
      <c r="E37" s="20"/>
      <c r="F37" s="20">
        <v>60686.53</v>
      </c>
      <c r="G37" s="20">
        <v>87782.26</v>
      </c>
      <c r="H37" s="20"/>
      <c r="I37" s="20"/>
      <c r="J37" s="20">
        <v>148468.78999999998</v>
      </c>
    </row>
    <row r="38" spans="1:10" x14ac:dyDescent="0.3">
      <c r="A38" s="21" t="s">
        <v>286</v>
      </c>
      <c r="B38" s="19" t="s">
        <v>3</v>
      </c>
      <c r="C38" s="20"/>
      <c r="D38" s="20"/>
      <c r="E38" s="20">
        <v>143685.18</v>
      </c>
      <c r="F38" s="20"/>
      <c r="G38" s="20"/>
      <c r="H38" s="20"/>
      <c r="I38" s="20"/>
      <c r="J38" s="20">
        <v>143685.18</v>
      </c>
    </row>
    <row r="39" spans="1:10" x14ac:dyDescent="0.3">
      <c r="A39" s="21" t="s">
        <v>311</v>
      </c>
      <c r="B39" s="19" t="s">
        <v>173</v>
      </c>
      <c r="C39" s="20"/>
      <c r="D39" s="20"/>
      <c r="E39" s="20"/>
      <c r="F39" s="20">
        <v>121776.62</v>
      </c>
      <c r="G39" s="20"/>
      <c r="H39" s="20"/>
      <c r="I39" s="20"/>
      <c r="J39" s="20">
        <v>121776.62</v>
      </c>
    </row>
    <row r="40" spans="1:10" x14ac:dyDescent="0.3">
      <c r="A40" s="21" t="s">
        <v>793</v>
      </c>
      <c r="B40" s="19" t="s">
        <v>49</v>
      </c>
      <c r="C40" s="20"/>
      <c r="D40" s="20">
        <v>8877.15</v>
      </c>
      <c r="E40" s="20">
        <v>101289.83</v>
      </c>
      <c r="F40" s="20"/>
      <c r="G40" s="20"/>
      <c r="H40" s="20"/>
      <c r="I40" s="20"/>
      <c r="J40" s="20">
        <v>110166.98</v>
      </c>
    </row>
    <row r="41" spans="1:10" x14ac:dyDescent="0.3">
      <c r="A41" s="21" t="s">
        <v>237</v>
      </c>
      <c r="B41" s="19" t="s">
        <v>3</v>
      </c>
      <c r="C41" s="20">
        <v>18558.61</v>
      </c>
      <c r="D41" s="20"/>
      <c r="E41" s="20"/>
      <c r="F41" s="20">
        <v>89305.820000000022</v>
      </c>
      <c r="G41" s="20"/>
      <c r="H41" s="20"/>
      <c r="I41" s="20"/>
      <c r="J41" s="20">
        <v>107864.43000000002</v>
      </c>
    </row>
    <row r="42" spans="1:10" x14ac:dyDescent="0.3">
      <c r="A42" s="21" t="s">
        <v>794</v>
      </c>
      <c r="B42" s="19" t="s">
        <v>3</v>
      </c>
      <c r="C42" s="20"/>
      <c r="D42" s="20"/>
      <c r="E42" s="20"/>
      <c r="F42" s="20"/>
      <c r="G42" s="20">
        <v>99661.98</v>
      </c>
      <c r="H42" s="20"/>
      <c r="I42" s="20"/>
      <c r="J42" s="20">
        <v>99661.98</v>
      </c>
    </row>
    <row r="43" spans="1:10" x14ac:dyDescent="0.3">
      <c r="A43" s="21" t="s">
        <v>323</v>
      </c>
      <c r="B43" s="19" t="s">
        <v>3</v>
      </c>
      <c r="C43" s="20">
        <v>98463.23</v>
      </c>
      <c r="D43" s="20"/>
      <c r="E43" s="20"/>
      <c r="F43" s="20"/>
      <c r="G43" s="20"/>
      <c r="H43" s="20"/>
      <c r="I43" s="20"/>
      <c r="J43" s="20">
        <v>98463.23</v>
      </c>
    </row>
    <row r="44" spans="1:10" x14ac:dyDescent="0.3">
      <c r="A44" s="21" t="s">
        <v>491</v>
      </c>
      <c r="B44" s="19" t="s">
        <v>28</v>
      </c>
      <c r="C44" s="20"/>
      <c r="D44" s="20">
        <v>83567.320000000007</v>
      </c>
      <c r="E44" s="20"/>
      <c r="F44" s="20"/>
      <c r="G44" s="20"/>
      <c r="H44" s="20"/>
      <c r="I44" s="20"/>
      <c r="J44" s="20">
        <v>83567.320000000007</v>
      </c>
    </row>
    <row r="45" spans="1:10" x14ac:dyDescent="0.3">
      <c r="A45" s="21" t="s">
        <v>795</v>
      </c>
      <c r="B45" s="19" t="s">
        <v>49</v>
      </c>
      <c r="C45" s="20"/>
      <c r="D45" s="20">
        <v>83503</v>
      </c>
      <c r="E45" s="20"/>
      <c r="F45" s="20"/>
      <c r="G45" s="20"/>
      <c r="H45" s="20"/>
      <c r="I45" s="20"/>
      <c r="J45" s="20">
        <v>83503</v>
      </c>
    </row>
    <row r="46" spans="1:10" x14ac:dyDescent="0.3">
      <c r="A46" s="21" t="s">
        <v>463</v>
      </c>
      <c r="B46" s="19" t="s">
        <v>8</v>
      </c>
      <c r="C46" s="20">
        <v>40963</v>
      </c>
      <c r="D46" s="20"/>
      <c r="E46" s="20">
        <v>42336.87</v>
      </c>
      <c r="F46" s="20"/>
      <c r="G46" s="20"/>
      <c r="H46" s="20"/>
      <c r="I46" s="20"/>
      <c r="J46" s="20">
        <v>83299.87</v>
      </c>
    </row>
    <row r="47" spans="1:10" x14ac:dyDescent="0.3">
      <c r="A47" s="21" t="s">
        <v>268</v>
      </c>
      <c r="B47" s="19" t="s">
        <v>5</v>
      </c>
      <c r="C47" s="20">
        <v>77936.039999999994</v>
      </c>
      <c r="D47" s="20"/>
      <c r="E47" s="20"/>
      <c r="F47" s="20"/>
      <c r="G47" s="20"/>
      <c r="H47" s="20"/>
      <c r="I47" s="20"/>
      <c r="J47" s="20">
        <v>77936.039999999994</v>
      </c>
    </row>
    <row r="48" spans="1:10" x14ac:dyDescent="0.3">
      <c r="A48" s="21" t="s">
        <v>172</v>
      </c>
      <c r="B48" s="19" t="s">
        <v>173</v>
      </c>
      <c r="C48" s="20">
        <v>74237.06</v>
      </c>
      <c r="D48" s="20"/>
      <c r="E48" s="20"/>
      <c r="F48" s="20"/>
      <c r="G48" s="20"/>
      <c r="H48" s="20"/>
      <c r="I48" s="20"/>
      <c r="J48" s="20">
        <v>74237.06</v>
      </c>
    </row>
    <row r="49" spans="1:10" x14ac:dyDescent="0.3">
      <c r="A49" s="18" t="s">
        <v>796</v>
      </c>
      <c r="B49" s="19" t="s">
        <v>797</v>
      </c>
      <c r="C49" s="20"/>
      <c r="D49" s="20"/>
      <c r="E49" s="20">
        <v>12382.8</v>
      </c>
      <c r="F49" s="20"/>
      <c r="G49" s="20"/>
      <c r="H49" s="20"/>
      <c r="I49" s="20"/>
      <c r="J49" s="20">
        <v>12382.8</v>
      </c>
    </row>
    <row r="50" spans="1:10" x14ac:dyDescent="0.3">
      <c r="A50" s="21"/>
      <c r="B50" s="19" t="s">
        <v>173</v>
      </c>
      <c r="C50" s="20"/>
      <c r="D50" s="20"/>
      <c r="E50" s="20"/>
      <c r="F50" s="20">
        <v>58589.47</v>
      </c>
      <c r="G50" s="20"/>
      <c r="H50" s="20"/>
      <c r="I50" s="20"/>
      <c r="J50" s="20">
        <v>58589.47</v>
      </c>
    </row>
    <row r="51" spans="1:10" x14ac:dyDescent="0.3">
      <c r="A51" s="21" t="s">
        <v>798</v>
      </c>
      <c r="B51" s="19" t="s">
        <v>5</v>
      </c>
      <c r="C51" s="20"/>
      <c r="D51" s="20"/>
      <c r="E51" s="20"/>
      <c r="F51" s="20"/>
      <c r="G51" s="20">
        <v>56526.34</v>
      </c>
      <c r="H51" s="20"/>
      <c r="I51" s="20"/>
      <c r="J51" s="20">
        <v>56526.34</v>
      </c>
    </row>
    <row r="52" spans="1:10" x14ac:dyDescent="0.3">
      <c r="A52" s="21" t="s">
        <v>109</v>
      </c>
      <c r="B52" s="19" t="s">
        <v>8</v>
      </c>
      <c r="C52" s="20"/>
      <c r="D52" s="20">
        <v>51703.71</v>
      </c>
      <c r="E52" s="20"/>
      <c r="F52" s="20"/>
      <c r="G52" s="20"/>
      <c r="H52" s="20"/>
      <c r="I52" s="20"/>
      <c r="J52" s="20">
        <v>51703.71</v>
      </c>
    </row>
    <row r="53" spans="1:10" x14ac:dyDescent="0.3">
      <c r="A53" s="21" t="s">
        <v>328</v>
      </c>
      <c r="B53" s="19" t="s">
        <v>15</v>
      </c>
      <c r="C53" s="20">
        <v>47078.21</v>
      </c>
      <c r="D53" s="20"/>
      <c r="E53" s="20"/>
      <c r="F53" s="20"/>
      <c r="G53" s="20"/>
      <c r="H53" s="20"/>
      <c r="I53" s="20"/>
      <c r="J53" s="20">
        <v>47078.21</v>
      </c>
    </row>
    <row r="54" spans="1:10" x14ac:dyDescent="0.3">
      <c r="A54" s="21" t="s">
        <v>799</v>
      </c>
      <c r="B54" s="19" t="s">
        <v>49</v>
      </c>
      <c r="C54" s="20"/>
      <c r="D54" s="20">
        <v>39000.85</v>
      </c>
      <c r="E54" s="20"/>
      <c r="F54" s="20"/>
      <c r="G54" s="20"/>
      <c r="H54" s="20"/>
      <c r="I54" s="20"/>
      <c r="J54" s="20">
        <v>39000.85</v>
      </c>
    </row>
    <row r="55" spans="1:10" x14ac:dyDescent="0.3">
      <c r="A55" s="21" t="s">
        <v>800</v>
      </c>
      <c r="B55" s="19" t="s">
        <v>5</v>
      </c>
      <c r="C55" s="20"/>
      <c r="D55" s="20"/>
      <c r="E55" s="20">
        <v>30351.3</v>
      </c>
      <c r="F55" s="20"/>
      <c r="G55" s="20"/>
      <c r="H55" s="20"/>
      <c r="I55" s="20"/>
      <c r="J55" s="20">
        <v>30351.3</v>
      </c>
    </row>
    <row r="56" spans="1:10" x14ac:dyDescent="0.3">
      <c r="A56" s="21" t="s">
        <v>697</v>
      </c>
      <c r="B56" s="19" t="s">
        <v>8</v>
      </c>
      <c r="C56" s="20"/>
      <c r="D56" s="20">
        <v>29832.84</v>
      </c>
      <c r="E56" s="20"/>
      <c r="F56" s="20"/>
      <c r="G56" s="20"/>
      <c r="H56" s="20"/>
      <c r="I56" s="20"/>
      <c r="J56" s="20">
        <v>29832.84</v>
      </c>
    </row>
    <row r="57" spans="1:10" x14ac:dyDescent="0.3">
      <c r="A57" s="21" t="s">
        <v>765</v>
      </c>
      <c r="B57" s="19" t="s">
        <v>5</v>
      </c>
      <c r="C57" s="20">
        <v>22059.660000000003</v>
      </c>
      <c r="D57" s="20"/>
      <c r="E57" s="20"/>
      <c r="F57" s="20"/>
      <c r="G57" s="20"/>
      <c r="H57" s="20"/>
      <c r="I57" s="20"/>
      <c r="J57" s="20">
        <v>22059.660000000003</v>
      </c>
    </row>
    <row r="58" spans="1:10" x14ac:dyDescent="0.3">
      <c r="A58" s="21" t="s">
        <v>801</v>
      </c>
      <c r="B58" s="19" t="s">
        <v>140</v>
      </c>
      <c r="C58" s="20"/>
      <c r="D58" s="20"/>
      <c r="E58" s="20"/>
      <c r="F58" s="20"/>
      <c r="G58" s="20"/>
      <c r="H58" s="20"/>
      <c r="I58" s="20">
        <v>21262.5</v>
      </c>
      <c r="J58" s="20">
        <v>21262.5</v>
      </c>
    </row>
    <row r="59" spans="1:10" x14ac:dyDescent="0.3">
      <c r="A59" s="21" t="s">
        <v>802</v>
      </c>
      <c r="B59" s="19" t="s">
        <v>28</v>
      </c>
      <c r="C59" s="20"/>
      <c r="D59" s="20"/>
      <c r="E59" s="20"/>
      <c r="F59" s="20">
        <v>12851.19</v>
      </c>
      <c r="G59" s="20"/>
      <c r="H59" s="20"/>
      <c r="I59" s="20"/>
      <c r="J59" s="20">
        <v>12851.19</v>
      </c>
    </row>
    <row r="60" spans="1:10" x14ac:dyDescent="0.3">
      <c r="A60" s="21" t="s">
        <v>803</v>
      </c>
      <c r="B60" s="19" t="s">
        <v>5</v>
      </c>
      <c r="C60" s="20">
        <v>12164.4</v>
      </c>
      <c r="D60" s="20"/>
      <c r="E60" s="20"/>
      <c r="F60" s="20"/>
      <c r="G60" s="20"/>
      <c r="H60" s="20"/>
      <c r="I60" s="20"/>
      <c r="J60" s="20">
        <v>12164.4</v>
      </c>
    </row>
    <row r="61" spans="1:10" x14ac:dyDescent="0.3">
      <c r="A61" s="21" t="s">
        <v>804</v>
      </c>
      <c r="B61" s="19" t="s">
        <v>8</v>
      </c>
      <c r="C61" s="20">
        <v>11422.96</v>
      </c>
      <c r="D61" s="20"/>
      <c r="E61" s="20"/>
      <c r="F61" s="20"/>
      <c r="G61" s="20"/>
      <c r="H61" s="20"/>
      <c r="I61" s="20"/>
      <c r="J61" s="20">
        <v>11422.96</v>
      </c>
    </row>
    <row r="62" spans="1:10" x14ac:dyDescent="0.3">
      <c r="A62" s="21" t="s">
        <v>805</v>
      </c>
      <c r="B62" s="19" t="s">
        <v>28</v>
      </c>
      <c r="C62" s="20"/>
      <c r="D62" s="20">
        <v>7337</v>
      </c>
      <c r="E62" s="20"/>
      <c r="F62" s="20"/>
      <c r="G62" s="20"/>
      <c r="H62" s="20"/>
      <c r="I62" s="20"/>
      <c r="J62" s="20">
        <v>7337</v>
      </c>
    </row>
    <row r="63" spans="1:10" x14ac:dyDescent="0.3">
      <c r="A63" s="21" t="s">
        <v>806</v>
      </c>
      <c r="B63" s="19" t="s">
        <v>15</v>
      </c>
      <c r="C63" s="20"/>
      <c r="D63" s="20"/>
      <c r="E63" s="20"/>
      <c r="F63" s="20"/>
      <c r="G63" s="20"/>
      <c r="H63" s="20">
        <v>4818.9999999999927</v>
      </c>
      <c r="I63" s="20"/>
      <c r="J63" s="20">
        <v>4818.9999999999927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BDA4-946C-46C3-8803-E01E7ADE17FC}">
  <dimension ref="A3:G16"/>
  <sheetViews>
    <sheetView showGridLines="0" workbookViewId="0"/>
  </sheetViews>
  <sheetFormatPr baseColWidth="10" defaultRowHeight="14.4" x14ac:dyDescent="0.3"/>
  <cols>
    <col min="1" max="1" width="63.6640625" bestFit="1" customWidth="1"/>
    <col min="2" max="2" width="16.33203125" bestFit="1" customWidth="1"/>
    <col min="3" max="7" width="16.109375" customWidth="1"/>
  </cols>
  <sheetData>
    <row r="3" spans="1:7" x14ac:dyDescent="0.3">
      <c r="A3" s="14" t="s">
        <v>816</v>
      </c>
      <c r="B3" s="12"/>
      <c r="C3" s="13">
        <f>SUM(C5:C263)</f>
        <v>66634.42</v>
      </c>
      <c r="D3" s="13">
        <f>SUM(D5:D263)</f>
        <v>3882417.4000000004</v>
      </c>
      <c r="E3" s="13">
        <f>SUM(E5:E263)</f>
        <v>3492109.85</v>
      </c>
      <c r="F3" s="13">
        <f>SUM(F5:F263)</f>
        <v>74184.95</v>
      </c>
      <c r="G3" s="13">
        <f>SUM(G5:G263)</f>
        <v>7515346.6200000001</v>
      </c>
    </row>
    <row r="4" spans="1:7" x14ac:dyDescent="0.3">
      <c r="A4" s="17" t="s">
        <v>0</v>
      </c>
      <c r="B4" s="17" t="s">
        <v>1</v>
      </c>
      <c r="C4" s="17">
        <v>2022</v>
      </c>
      <c r="D4" s="17">
        <v>2023</v>
      </c>
      <c r="E4" s="17">
        <v>2024</v>
      </c>
      <c r="F4" s="17">
        <v>2025</v>
      </c>
      <c r="G4" s="17" t="s">
        <v>53</v>
      </c>
    </row>
    <row r="5" spans="1:7" x14ac:dyDescent="0.3">
      <c r="A5" s="21" t="s">
        <v>809</v>
      </c>
      <c r="B5" s="19" t="s">
        <v>49</v>
      </c>
      <c r="C5" s="20"/>
      <c r="D5" s="20"/>
      <c r="E5" s="20">
        <v>3384892.21</v>
      </c>
      <c r="F5" s="20">
        <v>63365.95</v>
      </c>
      <c r="G5" s="20">
        <v>3448258.16</v>
      </c>
    </row>
    <row r="6" spans="1:7" x14ac:dyDescent="0.3">
      <c r="A6" s="21" t="s">
        <v>810</v>
      </c>
      <c r="B6" s="19" t="s">
        <v>650</v>
      </c>
      <c r="C6" s="20"/>
      <c r="D6" s="20">
        <v>1424100.5799999998</v>
      </c>
      <c r="E6" s="20">
        <v>39931.199999999997</v>
      </c>
      <c r="F6" s="20"/>
      <c r="G6" s="20">
        <v>1464031.7799999998</v>
      </c>
    </row>
    <row r="7" spans="1:7" x14ac:dyDescent="0.3">
      <c r="A7" s="21" t="s">
        <v>811</v>
      </c>
      <c r="B7" s="19" t="s">
        <v>650</v>
      </c>
      <c r="C7" s="20"/>
      <c r="D7" s="20">
        <v>1338975.7599999998</v>
      </c>
      <c r="E7" s="20"/>
      <c r="F7" s="20"/>
      <c r="G7" s="20">
        <v>1338975.7599999998</v>
      </c>
    </row>
    <row r="8" spans="1:7" x14ac:dyDescent="0.3">
      <c r="A8" s="21" t="s">
        <v>658</v>
      </c>
      <c r="B8" s="19" t="s">
        <v>650</v>
      </c>
      <c r="C8" s="20"/>
      <c r="D8" s="20">
        <v>588545.28000000003</v>
      </c>
      <c r="E8" s="20"/>
      <c r="F8" s="20"/>
      <c r="G8" s="20">
        <v>588545.28000000003</v>
      </c>
    </row>
    <row r="9" spans="1:7" x14ac:dyDescent="0.3">
      <c r="A9" s="21" t="s">
        <v>812</v>
      </c>
      <c r="B9" s="19" t="s">
        <v>650</v>
      </c>
      <c r="C9" s="20"/>
      <c r="D9" s="20">
        <v>519923.43000000005</v>
      </c>
      <c r="E9" s="20"/>
      <c r="F9" s="20"/>
      <c r="G9" s="20">
        <v>519923.43000000005</v>
      </c>
    </row>
    <row r="10" spans="1:7" x14ac:dyDescent="0.3">
      <c r="A10" s="21" t="s">
        <v>54</v>
      </c>
      <c r="B10" s="19" t="s">
        <v>208</v>
      </c>
      <c r="C10" s="20">
        <v>37940.980000000003</v>
      </c>
      <c r="D10" s="20"/>
      <c r="E10" s="20"/>
      <c r="F10" s="20"/>
      <c r="G10" s="20">
        <v>37940.980000000003</v>
      </c>
    </row>
    <row r="11" spans="1:7" x14ac:dyDescent="0.3">
      <c r="A11" s="21" t="s">
        <v>688</v>
      </c>
      <c r="B11" s="19" t="s">
        <v>127</v>
      </c>
      <c r="C11" s="20"/>
      <c r="D11" s="20"/>
      <c r="E11" s="20">
        <v>36718.589999999997</v>
      </c>
      <c r="F11" s="20"/>
      <c r="G11" s="20">
        <v>36718.589999999997</v>
      </c>
    </row>
    <row r="12" spans="1:7" x14ac:dyDescent="0.3">
      <c r="A12" s="21" t="s">
        <v>723</v>
      </c>
      <c r="B12" s="19" t="s">
        <v>724</v>
      </c>
      <c r="C12" s="20">
        <v>28693.439999999999</v>
      </c>
      <c r="D12" s="20"/>
      <c r="E12" s="20"/>
      <c r="F12" s="20"/>
      <c r="G12" s="20">
        <v>28693.439999999999</v>
      </c>
    </row>
    <row r="13" spans="1:7" x14ac:dyDescent="0.3">
      <c r="A13" s="21" t="s">
        <v>813</v>
      </c>
      <c r="B13" s="19" t="s">
        <v>28</v>
      </c>
      <c r="C13" s="20"/>
      <c r="D13" s="20"/>
      <c r="E13" s="20">
        <v>26579.95</v>
      </c>
      <c r="F13" s="20"/>
      <c r="G13" s="20">
        <v>26579.95</v>
      </c>
    </row>
    <row r="14" spans="1:7" x14ac:dyDescent="0.3">
      <c r="A14" s="21" t="s">
        <v>814</v>
      </c>
      <c r="B14" s="19" t="s">
        <v>5</v>
      </c>
      <c r="C14" s="20"/>
      <c r="D14" s="20">
        <v>10872.35</v>
      </c>
      <c r="E14" s="20">
        <v>3987.9</v>
      </c>
      <c r="F14" s="20">
        <v>9901.5</v>
      </c>
      <c r="G14" s="20">
        <v>24761.75</v>
      </c>
    </row>
    <row r="15" spans="1:7" x14ac:dyDescent="0.3">
      <c r="A15" s="21" t="s">
        <v>815</v>
      </c>
      <c r="B15" s="19" t="s">
        <v>5</v>
      </c>
      <c r="C15" s="20"/>
      <c r="D15" s="20"/>
      <c r="E15" s="20"/>
      <c r="F15" s="20">
        <v>917.5</v>
      </c>
      <c r="G15" s="20">
        <v>917.5</v>
      </c>
    </row>
    <row r="16" spans="1:7" x14ac:dyDescent="0.3">
      <c r="A16" s="21" t="s">
        <v>288</v>
      </c>
      <c r="B16" s="19" t="s">
        <v>28</v>
      </c>
      <c r="C16" s="20"/>
      <c r="D16" s="20"/>
      <c r="E16" s="20">
        <v>0</v>
      </c>
      <c r="F16" s="20"/>
      <c r="G16" s="2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C61E-F75F-4388-977C-1A1222E69843}">
  <dimension ref="A3:J47"/>
  <sheetViews>
    <sheetView showGridLines="0" workbookViewId="0">
      <selection activeCell="K11" sqref="K11"/>
    </sheetView>
  </sheetViews>
  <sheetFormatPr baseColWidth="10" defaultRowHeight="14.4" x14ac:dyDescent="0.3"/>
  <cols>
    <col min="1" max="1" width="50.6640625" bestFit="1" customWidth="1"/>
    <col min="2" max="2" width="16.33203125" bestFit="1" customWidth="1"/>
    <col min="3" max="10" width="14.77734375" customWidth="1"/>
  </cols>
  <sheetData>
    <row r="3" spans="1:10" x14ac:dyDescent="0.3">
      <c r="A3" s="14" t="s">
        <v>837</v>
      </c>
      <c r="B3" s="12"/>
      <c r="C3" s="13">
        <f>SUM(C5:C263)</f>
        <v>68954.510000000024</v>
      </c>
      <c r="D3" s="13">
        <f>SUM(D5:D263)</f>
        <v>257380.71</v>
      </c>
      <c r="E3" s="13">
        <f>SUM(E5:E263)</f>
        <v>225919.39</v>
      </c>
      <c r="F3" s="13">
        <f>SUM(F5:F263)</f>
        <v>599384.5</v>
      </c>
      <c r="G3" s="13">
        <f>SUM(G5:G263)</f>
        <v>1198954.9000000004</v>
      </c>
      <c r="H3" s="13">
        <f t="shared" ref="H3:J3" si="0">SUM(H5:H263)</f>
        <v>2872219.2299999995</v>
      </c>
      <c r="I3" s="13">
        <f t="shared" si="0"/>
        <v>6121.36</v>
      </c>
      <c r="J3" s="13">
        <f t="shared" si="0"/>
        <v>5228934.5999999996</v>
      </c>
    </row>
    <row r="4" spans="1:10" x14ac:dyDescent="0.3">
      <c r="A4" s="17" t="s">
        <v>0</v>
      </c>
      <c r="B4" s="17" t="s">
        <v>1</v>
      </c>
      <c r="C4" s="17">
        <v>2019</v>
      </c>
      <c r="D4" s="17">
        <v>2020</v>
      </c>
      <c r="E4" s="17">
        <v>2021</v>
      </c>
      <c r="F4" s="17">
        <v>2022</v>
      </c>
      <c r="G4" s="17">
        <v>2023</v>
      </c>
      <c r="H4" s="17">
        <v>2024</v>
      </c>
      <c r="I4" s="17">
        <v>2025</v>
      </c>
      <c r="J4" s="17" t="s">
        <v>53</v>
      </c>
    </row>
    <row r="5" spans="1:10" x14ac:dyDescent="0.3">
      <c r="A5" s="21" t="s">
        <v>260</v>
      </c>
      <c r="B5" s="19" t="s">
        <v>28</v>
      </c>
      <c r="C5" s="20"/>
      <c r="D5" s="20"/>
      <c r="E5" s="20"/>
      <c r="F5" s="20"/>
      <c r="G5" s="20">
        <v>627203.69999999995</v>
      </c>
      <c r="H5" s="20">
        <v>708679.05</v>
      </c>
      <c r="I5" s="20"/>
      <c r="J5" s="20">
        <v>1335882.75</v>
      </c>
    </row>
    <row r="6" spans="1:10" x14ac:dyDescent="0.3">
      <c r="A6" s="21" t="s">
        <v>278</v>
      </c>
      <c r="B6" s="19" t="s">
        <v>15</v>
      </c>
      <c r="C6" s="20"/>
      <c r="D6" s="20"/>
      <c r="E6" s="20"/>
      <c r="F6" s="20"/>
      <c r="G6" s="20"/>
      <c r="H6" s="20">
        <v>1025548.5100000001</v>
      </c>
      <c r="I6" s="20"/>
      <c r="J6" s="20">
        <v>1025548.5100000001</v>
      </c>
    </row>
    <row r="7" spans="1:10" x14ac:dyDescent="0.3">
      <c r="A7" s="21" t="s">
        <v>809</v>
      </c>
      <c r="B7" s="19" t="s">
        <v>49</v>
      </c>
      <c r="C7" s="20"/>
      <c r="D7" s="20"/>
      <c r="E7" s="20"/>
      <c r="F7" s="20"/>
      <c r="G7" s="20"/>
      <c r="H7" s="20">
        <v>911557.86999999988</v>
      </c>
      <c r="I7" s="20"/>
      <c r="J7" s="20">
        <v>911557.86999999988</v>
      </c>
    </row>
    <row r="8" spans="1:10" x14ac:dyDescent="0.3">
      <c r="A8" s="21" t="s">
        <v>330</v>
      </c>
      <c r="B8" s="19" t="s">
        <v>817</v>
      </c>
      <c r="C8" s="20"/>
      <c r="D8" s="20"/>
      <c r="E8" s="20"/>
      <c r="F8" s="20">
        <v>313243.2</v>
      </c>
      <c r="G8" s="20"/>
      <c r="H8" s="20"/>
      <c r="I8" s="20"/>
      <c r="J8" s="20">
        <v>313243.2</v>
      </c>
    </row>
    <row r="9" spans="1:10" x14ac:dyDescent="0.3">
      <c r="A9" s="18" t="s">
        <v>652</v>
      </c>
      <c r="B9" s="19" t="s">
        <v>650</v>
      </c>
      <c r="C9" s="20"/>
      <c r="D9" s="20"/>
      <c r="E9" s="20"/>
      <c r="F9" s="20"/>
      <c r="G9" s="20">
        <v>184274.13</v>
      </c>
      <c r="H9" s="20"/>
      <c r="I9" s="20"/>
      <c r="J9" s="20">
        <v>184274.13</v>
      </c>
    </row>
    <row r="10" spans="1:10" x14ac:dyDescent="0.3">
      <c r="A10" s="21"/>
      <c r="B10" s="19" t="s">
        <v>95</v>
      </c>
      <c r="C10" s="20"/>
      <c r="D10" s="20"/>
      <c r="E10" s="20"/>
      <c r="F10" s="20"/>
      <c r="G10" s="20">
        <v>88760.52</v>
      </c>
      <c r="H10" s="20"/>
      <c r="I10" s="20"/>
      <c r="J10" s="20">
        <v>88760.52</v>
      </c>
    </row>
    <row r="11" spans="1:10" x14ac:dyDescent="0.3">
      <c r="A11" s="21" t="s">
        <v>239</v>
      </c>
      <c r="B11" s="19" t="s">
        <v>49</v>
      </c>
      <c r="C11" s="20"/>
      <c r="D11" s="20">
        <v>238801.62</v>
      </c>
      <c r="E11" s="20"/>
      <c r="F11" s="20"/>
      <c r="G11" s="20"/>
      <c r="H11" s="20"/>
      <c r="I11" s="20"/>
      <c r="J11" s="20">
        <v>238801.62</v>
      </c>
    </row>
    <row r="12" spans="1:10" x14ac:dyDescent="0.3">
      <c r="A12" s="21" t="s">
        <v>288</v>
      </c>
      <c r="B12" s="19" t="s">
        <v>28</v>
      </c>
      <c r="C12" s="20"/>
      <c r="D12" s="20"/>
      <c r="E12" s="20">
        <v>213508.06</v>
      </c>
      <c r="F12" s="20">
        <v>14489.92</v>
      </c>
      <c r="G12" s="20"/>
      <c r="H12" s="20"/>
      <c r="I12" s="20"/>
      <c r="J12" s="20">
        <v>227997.98</v>
      </c>
    </row>
    <row r="13" spans="1:10" x14ac:dyDescent="0.3">
      <c r="A13" s="18" t="s">
        <v>818</v>
      </c>
      <c r="B13" s="19" t="s">
        <v>49</v>
      </c>
      <c r="C13" s="20"/>
      <c r="D13" s="20"/>
      <c r="E13" s="20"/>
      <c r="F13" s="20">
        <v>160506.31</v>
      </c>
      <c r="G13" s="20"/>
      <c r="H13" s="20"/>
      <c r="I13" s="20"/>
      <c r="J13" s="20">
        <v>160506.31</v>
      </c>
    </row>
    <row r="14" spans="1:10" x14ac:dyDescent="0.3">
      <c r="A14" s="21"/>
      <c r="B14" s="19" t="s">
        <v>131</v>
      </c>
      <c r="C14" s="20"/>
      <c r="D14" s="20"/>
      <c r="E14" s="20"/>
      <c r="F14" s="20"/>
      <c r="G14" s="20"/>
      <c r="H14" s="20">
        <v>-11304.28</v>
      </c>
      <c r="I14" s="20"/>
      <c r="J14" s="20">
        <v>-11304.28</v>
      </c>
    </row>
    <row r="15" spans="1:10" x14ac:dyDescent="0.3">
      <c r="A15" s="21" t="s">
        <v>819</v>
      </c>
      <c r="B15" s="19" t="s">
        <v>49</v>
      </c>
      <c r="C15" s="20"/>
      <c r="D15" s="20"/>
      <c r="E15" s="20"/>
      <c r="F15" s="20"/>
      <c r="G15" s="20">
        <v>68390.3</v>
      </c>
      <c r="H15" s="20">
        <v>34174.910000000003</v>
      </c>
      <c r="I15" s="20"/>
      <c r="J15" s="20">
        <v>102565.21</v>
      </c>
    </row>
    <row r="16" spans="1:10" x14ac:dyDescent="0.3">
      <c r="A16" s="21" t="s">
        <v>820</v>
      </c>
      <c r="B16" s="19" t="s">
        <v>650</v>
      </c>
      <c r="C16" s="20"/>
      <c r="D16" s="20"/>
      <c r="E16" s="20"/>
      <c r="F16" s="20">
        <v>101769.81</v>
      </c>
      <c r="G16" s="20"/>
      <c r="H16" s="20"/>
      <c r="I16" s="20"/>
      <c r="J16" s="20">
        <v>101769.81</v>
      </c>
    </row>
    <row r="17" spans="1:10" x14ac:dyDescent="0.3">
      <c r="A17" s="18" t="s">
        <v>796</v>
      </c>
      <c r="B17" s="19" t="s">
        <v>49</v>
      </c>
      <c r="C17" s="20"/>
      <c r="D17" s="20"/>
      <c r="E17" s="20"/>
      <c r="F17" s="20">
        <v>9375.26</v>
      </c>
      <c r="G17" s="20"/>
      <c r="H17" s="20"/>
      <c r="I17" s="20"/>
      <c r="J17" s="20">
        <v>9375.26</v>
      </c>
    </row>
    <row r="18" spans="1:10" x14ac:dyDescent="0.3">
      <c r="A18" s="21"/>
      <c r="B18" s="19" t="s">
        <v>173</v>
      </c>
      <c r="C18" s="20"/>
      <c r="D18" s="20"/>
      <c r="E18" s="20"/>
      <c r="F18" s="20"/>
      <c r="G18" s="20"/>
      <c r="H18" s="20">
        <v>76668.11</v>
      </c>
      <c r="I18" s="20"/>
      <c r="J18" s="20">
        <v>76668.11</v>
      </c>
    </row>
    <row r="19" spans="1:10" x14ac:dyDescent="0.3">
      <c r="A19" s="21" t="s">
        <v>420</v>
      </c>
      <c r="B19" s="19" t="s">
        <v>650</v>
      </c>
      <c r="C19" s="20"/>
      <c r="D19" s="20"/>
      <c r="E19" s="20"/>
      <c r="F19" s="20"/>
      <c r="G19" s="20">
        <v>72701.649999999994</v>
      </c>
      <c r="H19" s="20"/>
      <c r="I19" s="20"/>
      <c r="J19" s="20">
        <v>72701.649999999994</v>
      </c>
    </row>
    <row r="20" spans="1:10" x14ac:dyDescent="0.3">
      <c r="A20" s="21" t="s">
        <v>323</v>
      </c>
      <c r="B20" s="19" t="s">
        <v>3</v>
      </c>
      <c r="C20" s="20">
        <v>66671.48000000001</v>
      </c>
      <c r="D20" s="20"/>
      <c r="E20" s="20"/>
      <c r="F20" s="20"/>
      <c r="G20" s="20"/>
      <c r="H20" s="20"/>
      <c r="I20" s="20"/>
      <c r="J20" s="20">
        <v>66671.48000000001</v>
      </c>
    </row>
    <row r="21" spans="1:10" x14ac:dyDescent="0.3">
      <c r="A21" s="21" t="s">
        <v>821</v>
      </c>
      <c r="B21" s="19" t="s">
        <v>173</v>
      </c>
      <c r="C21" s="20"/>
      <c r="D21" s="20"/>
      <c r="E21" s="20"/>
      <c r="F21" s="20"/>
      <c r="G21" s="20">
        <v>65525.78</v>
      </c>
      <c r="H21" s="20"/>
      <c r="I21" s="20"/>
      <c r="J21" s="20">
        <v>65525.78</v>
      </c>
    </row>
    <row r="22" spans="1:10" x14ac:dyDescent="0.3">
      <c r="A22" s="21" t="s">
        <v>54</v>
      </c>
      <c r="B22" s="19" t="s">
        <v>208</v>
      </c>
      <c r="C22" s="20"/>
      <c r="D22" s="20"/>
      <c r="E22" s="20">
        <v>5066.04</v>
      </c>
      <c r="F22" s="20"/>
      <c r="G22" s="20">
        <v>55443.11</v>
      </c>
      <c r="H22" s="20"/>
      <c r="I22" s="20"/>
      <c r="J22" s="20">
        <v>60509.15</v>
      </c>
    </row>
    <row r="23" spans="1:10" x14ac:dyDescent="0.3">
      <c r="A23" s="21" t="s">
        <v>822</v>
      </c>
      <c r="B23" s="19" t="s">
        <v>5</v>
      </c>
      <c r="C23" s="20"/>
      <c r="D23" s="20"/>
      <c r="E23" s="20"/>
      <c r="F23" s="20"/>
      <c r="G23" s="20"/>
      <c r="H23" s="20">
        <v>20693.78</v>
      </c>
      <c r="I23" s="20"/>
      <c r="J23" s="20">
        <v>20693.78</v>
      </c>
    </row>
    <row r="24" spans="1:10" x14ac:dyDescent="0.3">
      <c r="A24" s="18" t="s">
        <v>649</v>
      </c>
      <c r="B24" s="19" t="s">
        <v>95</v>
      </c>
      <c r="C24" s="20"/>
      <c r="D24" s="20"/>
      <c r="E24" s="20"/>
      <c r="F24" s="20"/>
      <c r="G24" s="20">
        <v>7791.47</v>
      </c>
      <c r="H24" s="20"/>
      <c r="I24" s="20"/>
      <c r="J24" s="20">
        <v>7791.47</v>
      </c>
    </row>
    <row r="25" spans="1:10" x14ac:dyDescent="0.3">
      <c r="A25" s="21"/>
      <c r="B25" s="19" t="s">
        <v>208</v>
      </c>
      <c r="C25" s="20"/>
      <c r="D25" s="20">
        <v>9555.98</v>
      </c>
      <c r="E25" s="20">
        <v>2243.0700000000002</v>
      </c>
      <c r="F25" s="20"/>
      <c r="G25" s="20"/>
      <c r="H25" s="20"/>
      <c r="I25" s="20"/>
      <c r="J25" s="20">
        <v>11799.05</v>
      </c>
    </row>
    <row r="26" spans="1:10" x14ac:dyDescent="0.3">
      <c r="A26" s="21" t="s">
        <v>823</v>
      </c>
      <c r="B26" s="19" t="s">
        <v>5</v>
      </c>
      <c r="C26" s="20">
        <v>19470.14</v>
      </c>
      <c r="D26" s="20"/>
      <c r="E26" s="20"/>
      <c r="F26" s="20"/>
      <c r="G26" s="20"/>
      <c r="H26" s="20"/>
      <c r="I26" s="20"/>
      <c r="J26" s="20">
        <v>19470.14</v>
      </c>
    </row>
    <row r="27" spans="1:10" x14ac:dyDescent="0.3">
      <c r="A27" s="21" t="s">
        <v>824</v>
      </c>
      <c r="B27" s="19" t="s">
        <v>49</v>
      </c>
      <c r="C27" s="20"/>
      <c r="D27" s="20"/>
      <c r="E27" s="20"/>
      <c r="F27" s="20"/>
      <c r="G27" s="20"/>
      <c r="H27" s="20">
        <v>16059.07</v>
      </c>
      <c r="I27" s="20"/>
      <c r="J27" s="20">
        <v>16059.07</v>
      </c>
    </row>
    <row r="28" spans="1:10" x14ac:dyDescent="0.3">
      <c r="A28" s="21" t="s">
        <v>666</v>
      </c>
      <c r="B28" s="19" t="s">
        <v>5</v>
      </c>
      <c r="C28" s="20">
        <v>15792.68</v>
      </c>
      <c r="D28" s="20"/>
      <c r="E28" s="20"/>
      <c r="F28" s="20"/>
      <c r="G28" s="20"/>
      <c r="H28" s="20"/>
      <c r="I28" s="20"/>
      <c r="J28" s="20">
        <v>15792.68</v>
      </c>
    </row>
    <row r="29" spans="1:10" x14ac:dyDescent="0.3">
      <c r="A29" s="21" t="s">
        <v>825</v>
      </c>
      <c r="B29" s="19" t="s">
        <v>208</v>
      </c>
      <c r="C29" s="20">
        <v>11583.64</v>
      </c>
      <c r="D29" s="20"/>
      <c r="E29" s="20"/>
      <c r="F29" s="20"/>
      <c r="G29" s="20"/>
      <c r="H29" s="20"/>
      <c r="I29" s="20"/>
      <c r="J29" s="20">
        <v>11583.64</v>
      </c>
    </row>
    <row r="30" spans="1:10" x14ac:dyDescent="0.3">
      <c r="A30" s="21" t="s">
        <v>826</v>
      </c>
      <c r="B30" s="19" t="s">
        <v>13</v>
      </c>
      <c r="C30" s="20"/>
      <c r="D30" s="20"/>
      <c r="E30" s="20"/>
      <c r="F30" s="20"/>
      <c r="G30" s="20">
        <v>11282.9</v>
      </c>
      <c r="H30" s="20"/>
      <c r="I30" s="20"/>
      <c r="J30" s="20">
        <v>11282.9</v>
      </c>
    </row>
    <row r="31" spans="1:10" x14ac:dyDescent="0.3">
      <c r="A31" s="21" t="s">
        <v>64</v>
      </c>
      <c r="B31" s="19" t="s">
        <v>15</v>
      </c>
      <c r="C31" s="20">
        <v>-55661.95</v>
      </c>
      <c r="D31" s="20"/>
      <c r="E31" s="20"/>
      <c r="F31" s="20"/>
      <c r="G31" s="20"/>
      <c r="H31" s="20">
        <v>66854.31</v>
      </c>
      <c r="I31" s="20"/>
      <c r="J31" s="20">
        <v>11192.36</v>
      </c>
    </row>
    <row r="32" spans="1:10" x14ac:dyDescent="0.3">
      <c r="A32" s="21" t="s">
        <v>827</v>
      </c>
      <c r="B32" s="19" t="s">
        <v>49</v>
      </c>
      <c r="C32" s="20"/>
      <c r="D32" s="20"/>
      <c r="E32" s="20"/>
      <c r="F32" s="20"/>
      <c r="G32" s="20"/>
      <c r="H32" s="20">
        <v>10363.76</v>
      </c>
      <c r="I32" s="20"/>
      <c r="J32" s="20">
        <v>10363.76</v>
      </c>
    </row>
    <row r="33" spans="1:10" x14ac:dyDescent="0.3">
      <c r="A33" s="21" t="s">
        <v>795</v>
      </c>
      <c r="B33" s="19" t="s">
        <v>49</v>
      </c>
      <c r="C33" s="20"/>
      <c r="D33" s="20">
        <v>8754.59</v>
      </c>
      <c r="E33" s="20"/>
      <c r="F33" s="20"/>
      <c r="G33" s="20"/>
      <c r="H33" s="20"/>
      <c r="I33" s="20"/>
      <c r="J33" s="20">
        <v>8754.59</v>
      </c>
    </row>
    <row r="34" spans="1:10" x14ac:dyDescent="0.3">
      <c r="A34" s="21" t="s">
        <v>828</v>
      </c>
      <c r="B34" s="19" t="s">
        <v>650</v>
      </c>
      <c r="C34" s="20"/>
      <c r="D34" s="20"/>
      <c r="E34" s="20"/>
      <c r="F34" s="20"/>
      <c r="G34" s="20">
        <v>7210.6</v>
      </c>
      <c r="H34" s="20"/>
      <c r="I34" s="20"/>
      <c r="J34" s="20">
        <v>7210.6</v>
      </c>
    </row>
    <row r="35" spans="1:10" x14ac:dyDescent="0.3">
      <c r="A35" s="21" t="s">
        <v>432</v>
      </c>
      <c r="B35" s="19" t="s">
        <v>646</v>
      </c>
      <c r="C35" s="20"/>
      <c r="D35" s="20"/>
      <c r="E35" s="20"/>
      <c r="F35" s="20"/>
      <c r="G35" s="20"/>
      <c r="H35" s="20">
        <v>6529.35</v>
      </c>
      <c r="I35" s="20"/>
      <c r="J35" s="20">
        <v>6529.35</v>
      </c>
    </row>
    <row r="36" spans="1:10" x14ac:dyDescent="0.3">
      <c r="A36" s="21" t="s">
        <v>829</v>
      </c>
      <c r="B36" s="19" t="s">
        <v>95</v>
      </c>
      <c r="C36" s="20"/>
      <c r="D36" s="20"/>
      <c r="E36" s="20"/>
      <c r="F36" s="20"/>
      <c r="G36" s="20"/>
      <c r="H36" s="20">
        <v>6394.79</v>
      </c>
      <c r="I36" s="20"/>
      <c r="J36" s="20">
        <v>6394.79</v>
      </c>
    </row>
    <row r="37" spans="1:10" x14ac:dyDescent="0.3">
      <c r="A37" s="21" t="s">
        <v>830</v>
      </c>
      <c r="B37" s="19" t="s">
        <v>5</v>
      </c>
      <c r="C37" s="20"/>
      <c r="D37" s="20"/>
      <c r="E37" s="20"/>
      <c r="F37" s="20"/>
      <c r="G37" s="20"/>
      <c r="H37" s="20"/>
      <c r="I37" s="20">
        <v>6121.36</v>
      </c>
      <c r="J37" s="20">
        <v>6121.36</v>
      </c>
    </row>
    <row r="38" spans="1:10" x14ac:dyDescent="0.3">
      <c r="A38" s="21" t="s">
        <v>831</v>
      </c>
      <c r="B38" s="19" t="s">
        <v>49</v>
      </c>
      <c r="C38" s="20"/>
      <c r="D38" s="20"/>
      <c r="E38" s="20">
        <v>5102.22</v>
      </c>
      <c r="F38" s="20"/>
      <c r="G38" s="20"/>
      <c r="H38" s="20"/>
      <c r="I38" s="20"/>
      <c r="J38" s="20">
        <v>5102.22</v>
      </c>
    </row>
    <row r="39" spans="1:10" x14ac:dyDescent="0.3">
      <c r="A39" s="21" t="s">
        <v>832</v>
      </c>
      <c r="B39" s="19" t="s">
        <v>3</v>
      </c>
      <c r="C39" s="20"/>
      <c r="D39" s="20"/>
      <c r="E39" s="20"/>
      <c r="F39" s="20"/>
      <c r="G39" s="20">
        <v>4648.6900000000005</v>
      </c>
      <c r="H39" s="20"/>
      <c r="I39" s="20"/>
      <c r="J39" s="20">
        <v>4648.6900000000005</v>
      </c>
    </row>
    <row r="40" spans="1:10" x14ac:dyDescent="0.3">
      <c r="A40" s="21" t="s">
        <v>257</v>
      </c>
      <c r="B40" s="19" t="s">
        <v>15</v>
      </c>
      <c r="C40" s="20">
        <v>3966.6900000000005</v>
      </c>
      <c r="D40" s="20"/>
      <c r="E40" s="20"/>
      <c r="F40" s="20"/>
      <c r="G40" s="20"/>
      <c r="H40" s="20"/>
      <c r="I40" s="20"/>
      <c r="J40" s="20">
        <v>3966.6900000000005</v>
      </c>
    </row>
    <row r="41" spans="1:10" x14ac:dyDescent="0.3">
      <c r="A41" s="21" t="s">
        <v>833</v>
      </c>
      <c r="B41" s="19" t="s">
        <v>208</v>
      </c>
      <c r="C41" s="20">
        <v>3561.3599999999997</v>
      </c>
      <c r="D41" s="20"/>
      <c r="E41" s="20"/>
      <c r="F41" s="20"/>
      <c r="G41" s="20"/>
      <c r="H41" s="20"/>
      <c r="I41" s="20"/>
      <c r="J41" s="20">
        <v>3561.3599999999997</v>
      </c>
    </row>
    <row r="42" spans="1:10" x14ac:dyDescent="0.3">
      <c r="A42" s="21" t="s">
        <v>834</v>
      </c>
      <c r="B42" s="19" t="s">
        <v>208</v>
      </c>
      <c r="C42" s="20">
        <v>2720.7200000000003</v>
      </c>
      <c r="D42" s="20"/>
      <c r="E42" s="20"/>
      <c r="F42" s="20"/>
      <c r="G42" s="20"/>
      <c r="H42" s="20"/>
      <c r="I42" s="20"/>
      <c r="J42" s="20">
        <v>2720.7200000000003</v>
      </c>
    </row>
    <row r="43" spans="1:10" x14ac:dyDescent="0.3">
      <c r="A43" s="21" t="s">
        <v>286</v>
      </c>
      <c r="B43" s="19" t="s">
        <v>3</v>
      </c>
      <c r="C43" s="20"/>
      <c r="D43" s="20"/>
      <c r="E43" s="20"/>
      <c r="F43" s="20"/>
      <c r="G43" s="20">
        <v>2513.08</v>
      </c>
      <c r="H43" s="20"/>
      <c r="I43" s="20"/>
      <c r="J43" s="20">
        <v>2513.08</v>
      </c>
    </row>
    <row r="44" spans="1:10" x14ac:dyDescent="0.3">
      <c r="A44" s="21" t="s">
        <v>835</v>
      </c>
      <c r="B44" s="19" t="s">
        <v>28</v>
      </c>
      <c r="C44" s="20"/>
      <c r="D44" s="20"/>
      <c r="E44" s="20"/>
      <c r="F44" s="20"/>
      <c r="G44" s="20">
        <v>2415.6</v>
      </c>
      <c r="H44" s="20"/>
      <c r="I44" s="20"/>
      <c r="J44" s="20">
        <v>2415.6</v>
      </c>
    </row>
    <row r="45" spans="1:10" x14ac:dyDescent="0.3">
      <c r="A45" s="21" t="s">
        <v>413</v>
      </c>
      <c r="B45" s="19" t="s">
        <v>28</v>
      </c>
      <c r="C45" s="20">
        <v>849.75</v>
      </c>
      <c r="D45" s="20"/>
      <c r="E45" s="20"/>
      <c r="F45" s="20"/>
      <c r="G45" s="20"/>
      <c r="H45" s="20"/>
      <c r="I45" s="20"/>
      <c r="J45" s="20">
        <v>849.75</v>
      </c>
    </row>
    <row r="46" spans="1:10" x14ac:dyDescent="0.3">
      <c r="A46" s="21" t="s">
        <v>836</v>
      </c>
      <c r="B46" s="19" t="s">
        <v>13</v>
      </c>
      <c r="C46" s="20"/>
      <c r="D46" s="20"/>
      <c r="E46" s="20"/>
      <c r="F46" s="20"/>
      <c r="G46" s="20">
        <v>793.37</v>
      </c>
      <c r="H46" s="20"/>
      <c r="I46" s="20"/>
      <c r="J46" s="20">
        <v>793.37</v>
      </c>
    </row>
    <row r="47" spans="1:10" x14ac:dyDescent="0.3">
      <c r="A47" s="21" t="s">
        <v>300</v>
      </c>
      <c r="B47" s="19" t="s">
        <v>49</v>
      </c>
      <c r="C47" s="20"/>
      <c r="D47" s="20">
        <v>268.52</v>
      </c>
      <c r="E47" s="20"/>
      <c r="F47" s="20"/>
      <c r="G47" s="20"/>
      <c r="H47" s="20"/>
      <c r="I47" s="20"/>
      <c r="J47" s="20">
        <v>268.52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Albergues</vt:lpstr>
      <vt:lpstr>Almacenes</vt:lpstr>
      <vt:lpstr>Biomanto</vt:lpstr>
      <vt:lpstr>Biodigestores</vt:lpstr>
      <vt:lpstr>Containers</vt:lpstr>
      <vt:lpstr>Gaviones</vt:lpstr>
      <vt:lpstr>GCL</vt:lpstr>
      <vt:lpstr>Geobolsa</vt:lpstr>
      <vt:lpstr>Geocelda</vt:lpstr>
      <vt:lpstr>Geodren</vt:lpstr>
      <vt:lpstr>Geomalla</vt:lpstr>
      <vt:lpstr>Geomanto</vt:lpstr>
      <vt:lpstr>Geo HDPE</vt:lpstr>
      <vt:lpstr>Geo PVC</vt:lpstr>
      <vt:lpstr>Geonet</vt:lpstr>
      <vt:lpstr>Geotextil</vt:lpstr>
      <vt:lpstr>Mangas</vt:lpstr>
      <vt:lpstr>Mantas</vt:lpstr>
      <vt:lpstr>Paneles</vt:lpstr>
      <vt:lpstr>Sedimentadores</vt:lpstr>
      <vt:lpstr>SolidMat</vt:lpstr>
      <vt:lpstr>Tanques</vt:lpstr>
      <vt:lpstr>Tubería</vt:lpstr>
      <vt:lpstr>T. Estructurada</vt:lpstr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Mercedes  Vargas Mantilla</dc:creator>
  <cp:lastModifiedBy>Mercedes  Vargas Mantilla</cp:lastModifiedBy>
  <dcterms:created xsi:type="dcterms:W3CDTF">2025-03-19T15:21:27Z</dcterms:created>
  <dcterms:modified xsi:type="dcterms:W3CDTF">2025-04-02T16:39:27Z</dcterms:modified>
</cp:coreProperties>
</file>