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kmodi/FF_ProspectModel/Results/"/>
    </mc:Choice>
  </mc:AlternateContent>
  <xr:revisionPtr revIDLastSave="0" documentId="13_ncr:1_{5DF406FC-3B71-B248-8DDA-03BA24AEE28A}" xr6:coauthVersionLast="36" xr6:coauthVersionMax="36" xr10:uidLastSave="{00000000-0000-0000-0000-000000000000}"/>
  <bookViews>
    <workbookView xWindow="-17500" yWindow="-18380" windowWidth="25040" windowHeight="13880" xr2:uid="{4295ADC7-8D3C-B345-BA2C-EC877EE7BCE1}"/>
  </bookViews>
  <sheets>
    <sheet name="Sheet1" sheetId="1" r:id="rId1"/>
  </sheets>
  <definedNames>
    <definedName name="_xlnm._FilterDatabase" localSheetId="0" hidden="1">Sheet1!$A$1:$E$2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E3" i="1"/>
  <c r="D3" i="1"/>
  <c r="D4" i="1"/>
  <c r="E4" i="1"/>
  <c r="E5" i="1"/>
  <c r="D5" i="1"/>
</calcChain>
</file>

<file path=xl/sharedStrings.xml><?xml version="1.0" encoding="utf-8"?>
<sst xmlns="http://schemas.openxmlformats.org/spreadsheetml/2006/main" count="22" uniqueCount="13">
  <si>
    <t>Model Type</t>
  </si>
  <si>
    <t>Features Used</t>
  </si>
  <si>
    <t>Hyperparameters</t>
  </si>
  <si>
    <t>Balanced Accuracy</t>
  </si>
  <si>
    <t>Recall Score</t>
  </si>
  <si>
    <t>Logistic Regression</t>
  </si>
  <si>
    <t>N/A</t>
  </si>
  <si>
    <t>DR</t>
  </si>
  <si>
    <t>RecYds/TmPatt AVG', 'Final Year Team Strength', 'PPG Above conference expectation (Last Year)', 'Breakout Age &gt;30%', 'Final Year Conference Defensive Strength', 'Y/C'</t>
  </si>
  <si>
    <t>RecYds/TmPatt AVG', 'Final Year Team Strength', 'PPG Above conference expectation (Last Year)', 'Breakout Age &gt;30%', 'Y/C', 'DR'</t>
  </si>
  <si>
    <t>DR', 'Breakout Age &gt;30%', 'MS Yards Last', 'DOa (Dom Over Average) Best', 'MS Yards Best', 'Y/A'</t>
  </si>
  <si>
    <t>broke_160pts</t>
  </si>
  <si>
    <t>Success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</si>
</sst>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88FE-40A3-B343-B417-403568B8BBA4}">
  <dimension ref="A1:F5"/>
  <sheetViews>
    <sheetView tabSelected="1" workbookViewId="0">
      <selection activeCell="E8" sqref="E8"/>
    </sheetView>
  </sheetViews>
  <sheetFormatPr baseColWidth="10" defaultRowHeight="16" x14ac:dyDescent="0.2"/>
  <cols>
    <col min="1" max="1" width="19.5" customWidth="1"/>
    <col min="2" max="2" width="23" customWidth="1"/>
    <col min="3" max="3" width="19.5" customWidth="1"/>
    <col min="4" max="4" width="15.5" customWidth="1"/>
    <col min="5" max="5" width="26.1640625" customWidth="1"/>
    <col min="6" max="6" width="16.832031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12</v>
      </c>
    </row>
    <row r="2" spans="1:6" x14ac:dyDescent="0.2">
      <c r="A2" t="s">
        <v>5</v>
      </c>
      <c r="B2" t="s">
        <v>6</v>
      </c>
      <c r="C2" s="1" t="s">
        <v>10</v>
      </c>
      <c r="D2">
        <f>0.48076923076923*100</f>
        <v>48.076923076923002</v>
      </c>
      <c r="E2">
        <f>0.709296532483061*100</f>
        <v>70.929653248306096</v>
      </c>
      <c r="F2" t="s">
        <v>11</v>
      </c>
    </row>
    <row r="3" spans="1:6" x14ac:dyDescent="0.2">
      <c r="A3" t="s">
        <v>5</v>
      </c>
      <c r="B3" t="s">
        <v>6</v>
      </c>
      <c r="C3" s="1" t="s">
        <v>9</v>
      </c>
      <c r="D3">
        <f>0.451923076923076*100</f>
        <v>45.192307692307601</v>
      </c>
      <c r="E3">
        <f>0.698759465922678*100</f>
        <v>69.875946592267795</v>
      </c>
      <c r="F3" t="s">
        <v>11</v>
      </c>
    </row>
    <row r="4" spans="1:6" x14ac:dyDescent="0.2">
      <c r="A4" t="s">
        <v>5</v>
      </c>
      <c r="B4" t="s">
        <v>6</v>
      </c>
      <c r="C4" s="1" t="s">
        <v>8</v>
      </c>
      <c r="D4">
        <f>0.365384615384615*100</f>
        <v>36.538461538461497</v>
      </c>
      <c r="E4">
        <f>0.656785571941012*100</f>
        <v>65.678557194101188</v>
      </c>
      <c r="F4" t="s">
        <v>11</v>
      </c>
    </row>
    <row r="5" spans="1:6" x14ac:dyDescent="0.2">
      <c r="A5" t="s">
        <v>5</v>
      </c>
      <c r="B5" t="s">
        <v>6</v>
      </c>
      <c r="C5" t="s">
        <v>7</v>
      </c>
      <c r="D5">
        <f>0.365384615384615*100</f>
        <v>36.538461538461497</v>
      </c>
      <c r="E5">
        <f>0.655490235153447*100</f>
        <v>65.5490235153447</v>
      </c>
      <c r="F5" t="s">
        <v>11</v>
      </c>
    </row>
  </sheetData>
  <autoFilter ref="A1:E2" xr:uid="{0E01C6CE-4585-1A4C-BF00-E2ACA16118FD}"/>
  <sortState ref="A2:E5">
    <sortCondition descending="1" ref="D2:D5"/>
    <sortCondition descending="1" ref="E2:E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Modi</dc:creator>
  <cp:lastModifiedBy>Ronak Modi</cp:lastModifiedBy>
  <dcterms:created xsi:type="dcterms:W3CDTF">2020-07-13T02:39:38Z</dcterms:created>
  <dcterms:modified xsi:type="dcterms:W3CDTF">2020-07-14T01:18:18Z</dcterms:modified>
</cp:coreProperties>
</file>