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omments5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dicadores" sheetId="1" state="visible" r:id="rId2"/>
    <sheet name="Detalhado" sheetId="2" state="visible" r:id="rId3"/>
    <sheet name="Ver-Iniciação1" sheetId="3" state="visible" r:id="rId4"/>
    <sheet name="Ver-Elaboração1" sheetId="4" state="visible" r:id="rId5"/>
    <sheet name="Ver-Construção1" sheetId="5" state="visible" r:id="rId6"/>
    <sheet name="Ver-Transição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  <charset val="1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Sim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Parcialmente - </t>
        </r>
        <r>
          <rPr>
            <sz val="9"/>
            <color rgb="FF000000"/>
            <rFont val="Tahoma"/>
            <family val="2"/>
            <charset val="1"/>
          </rPr>
          <t xml:space="preserve">Existe evidência direta ou indireta de forma parcial.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Não</t>
        </r>
        <r>
          <rPr>
            <sz val="9"/>
            <color rgb="FF000000"/>
            <rFont val="Tahoma"/>
            <family val="2"/>
            <charset val="1"/>
          </rPr>
          <t xml:space="preserve"> - Não existe evidência.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NA</t>
        </r>
        <r>
          <rPr>
            <sz val="9"/>
            <color rgb="FF000000"/>
            <rFont val="Tahoma"/>
            <family val="2"/>
            <charset val="1"/>
          </rPr>
          <t xml:space="preserve"> - Não se aplica ao projeto.
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Caso o resultado seja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NÃO,</t>
        </r>
        <r>
          <rPr>
            <sz val="9"/>
            <color rgb="FF000000"/>
            <rFont val="Tahoma"/>
            <family val="2"/>
            <charset val="1"/>
          </rPr>
          <t xml:space="preserve"> este campo deve ser preenchido.
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  <charset val="1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Sim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Parcialmente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 de forma parcial.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Não</t>
        </r>
        <r>
          <rPr>
            <sz val="9"/>
            <color rgb="FF000000"/>
            <rFont val="Tahoma"/>
            <family val="2"/>
            <charset val="1"/>
          </rPr>
          <t xml:space="preserve"> - Não existe evidência.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NA</t>
        </r>
        <r>
          <rPr>
            <sz val="9"/>
            <color rgb="FF000000"/>
            <rFont val="Tahoma"/>
            <family val="2"/>
            <charset val="1"/>
          </rPr>
          <t xml:space="preserve"> - Não se aplica ao projeto.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Caso o resultado seja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NÃO,</t>
        </r>
        <r>
          <rPr>
            <sz val="9"/>
            <color rgb="FF000000"/>
            <rFont val="Tahoma"/>
            <family val="2"/>
            <charset val="1"/>
          </rPr>
          <t xml:space="preserve"> este campo deve ser preenchido.
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  <charset val="1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Sim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Parcialmente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 de forma parcial.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Não</t>
        </r>
        <r>
          <rPr>
            <sz val="9"/>
            <color rgb="FF000000"/>
            <rFont val="Tahoma"/>
            <family val="2"/>
            <charset val="1"/>
          </rPr>
          <t xml:space="preserve"> - Não existe evidência.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NA</t>
        </r>
        <r>
          <rPr>
            <sz val="9"/>
            <color rgb="FF000000"/>
            <rFont val="Tahoma"/>
            <family val="2"/>
            <charset val="1"/>
          </rPr>
          <t xml:space="preserve"> - Não se aplica ao projeto.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Caso o resultado seja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NÃO,</t>
        </r>
        <r>
          <rPr>
            <sz val="9"/>
            <color rgb="FF000000"/>
            <rFont val="Tahoma"/>
            <family val="2"/>
            <charset val="1"/>
          </rPr>
          <t xml:space="preserve"> este campo deve ser preenchido.
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  <charset val="1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Sim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Parcialmente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 de forma parcial.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Não</t>
        </r>
        <r>
          <rPr>
            <sz val="9"/>
            <color rgb="FF000000"/>
            <rFont val="Tahoma"/>
            <family val="2"/>
            <charset val="1"/>
          </rPr>
          <t xml:space="preserve"> - Não existe evidência.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NA</t>
        </r>
        <r>
          <rPr>
            <sz val="9"/>
            <color rgb="FF000000"/>
            <rFont val="Tahoma"/>
            <family val="2"/>
            <charset val="1"/>
          </rPr>
          <t xml:space="preserve"> - Não se aplica ao projeto.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Caso o resultado seja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NÃO,</t>
        </r>
        <r>
          <rPr>
            <sz val="9"/>
            <color rgb="FF000000"/>
            <rFont val="Tahoma"/>
            <family val="2"/>
            <charset val="1"/>
          </rPr>
          <t xml:space="preserve"> este campo deve ser preenchido.
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<sst xmlns="http://schemas.openxmlformats.org/spreadsheetml/2006/main" count="402" uniqueCount="135">
  <si>
    <t xml:space="preserve">IAP - Indicador de Aderência ao Processo (70% a 100%)</t>
  </si>
  <si>
    <t xml:space="preserve">Fases e iterações (sprints)</t>
  </si>
  <si>
    <t xml:space="preserve">Aderência (%)</t>
  </si>
  <si>
    <t xml:space="preserve">Iniciação</t>
  </si>
  <si>
    <t xml:space="preserve">Elaboração</t>
  </si>
  <si>
    <t xml:space="preserve">Construção</t>
  </si>
  <si>
    <t xml:space="preserve">Transição</t>
  </si>
  <si>
    <t xml:space="preserve">DESCRIÇÃO</t>
  </si>
  <si>
    <t xml:space="preserve">SIM</t>
  </si>
  <si>
    <t xml:space="preserve">PARCIALMENTE</t>
  </si>
  <si>
    <t xml:space="preserve">NÃO</t>
  </si>
  <si>
    <t xml:space="preserve">N/A</t>
  </si>
  <si>
    <t xml:space="preserve">documentos não padronizados (templates, guias, leis, etc.)</t>
  </si>
  <si>
    <t xml:space="preserve">visão</t>
  </si>
  <si>
    <t xml:space="preserve">modelo de caso de uso</t>
  </si>
  <si>
    <t xml:space="preserve">especificações de requisitos (casos de uso e/ou histórias do usuário)?</t>
  </si>
  <si>
    <t xml:space="preserve">glossário</t>
  </si>
  <si>
    <t xml:space="preserve">atas de reuniões</t>
  </si>
  <si>
    <t xml:space="preserve">modelo de arquitetura</t>
  </si>
  <si>
    <t xml:space="preserve">termo de abertura do projeto</t>
  </si>
  <si>
    <t xml:space="preserve">guia de implementação</t>
  </si>
  <si>
    <t xml:space="preserve">caso de desenvolvimento</t>
  </si>
  <si>
    <t xml:space="preserve">codigo fonte </t>
  </si>
  <si>
    <t xml:space="preserve">planilha de planejamento e controle do projeto</t>
  </si>
  <si>
    <t xml:space="preserve">repositório (itens de configuração)</t>
  </si>
  <si>
    <t xml:space="preserve">requisição de mudanças</t>
  </si>
  <si>
    <t xml:space="preserve">roteiro de testes</t>
  </si>
  <si>
    <t xml:space="preserve">guia de implantação</t>
  </si>
  <si>
    <t xml:space="preserve">manual do usuário (pode ser help on-line)</t>
  </si>
  <si>
    <t xml:space="preserve">CheckList de Verificação de Projeto</t>
  </si>
  <si>
    <t xml:space="preserve">Data da Verificação:</t>
  </si>
  <si>
    <t xml:space="preserve">IAP - Indicador de Aderência ao Processo:</t>
  </si>
  <si>
    <t xml:space="preserve">Nome do Verificador:</t>
  </si>
  <si>
    <t xml:space="preserve">Gabriel Roque Iope</t>
  </si>
  <si>
    <t xml:space="preserve">O ideal é que o índice de aderência ao processo tenha entre 70 e 100%</t>
  </si>
  <si>
    <t xml:space="preserve">Disciplina</t>
  </si>
  <si>
    <t xml:space="preserve">Qde.</t>
  </si>
  <si>
    <t xml:space="preserve">Itens de verificação</t>
  </si>
  <si>
    <t xml:space="preserve">Resultado</t>
  </si>
  <si>
    <t xml:space="preserve">Descrever o desvio</t>
  </si>
  <si>
    <t xml:space="preserve">Sugestão de melhoria</t>
  </si>
  <si>
    <t xml:space="preserve">Ambiente</t>
  </si>
  <si>
    <t xml:space="preserve">Existe template para documento não previsto no SpinOff?</t>
  </si>
  <si>
    <t xml:space="preserve">sim</t>
  </si>
  <si>
    <t xml:space="preserve">Desenvolvimento - Requisitos</t>
  </si>
  <si>
    <t xml:space="preserve">O artefato foi criado com o template atual e armazenado na pasta correta da estrutura do projeto?</t>
  </si>
  <si>
    <t xml:space="preserve">O objetivo, os problemas  e as necessidades do cliente estão claras?</t>
  </si>
  <si>
    <t xml:space="preserve">As necessidades foram descritas como histórias de usuário?</t>
  </si>
  <si>
    <t xml:space="preserve">Fornece uma visão geral do sistema de forma clara e objetiva?</t>
  </si>
  <si>
    <t xml:space="preserve">Foram identificadas restrições de prazo, custo, tecnológica, ou qualquer outra e registradas no Visão?</t>
  </si>
  <si>
    <t xml:space="preserve">O modelo de casos de uso, escopo do sistema em termos de funcionalidades, e respectivas permissões de acesso estão claros?</t>
  </si>
  <si>
    <t xml:space="preserve">Os casos de uso e atores possuem descrições claras e objetivas de forma a não necessitar que alguém explique-o verbalmente?</t>
  </si>
  <si>
    <t xml:space="preserve">Caso tenha sido criado o protótipo, ele foi armazenado na pasta correta da estrutura do projeto?</t>
  </si>
  <si>
    <t xml:space="preserve">O escopo foi apresentado e aprovado pelo cliente ou representante?</t>
  </si>
  <si>
    <t xml:space="preserve">Se criado, o artefato usou o template atual e foi armazenado na pasta correta da estrutura do projeto?</t>
  </si>
  <si>
    <t xml:space="preserve">Se criados, as especificações para os casos de uso/histórias de usuário são testáveis, ou seja, é possível identificar as entradas e verificar se as saída estão corretas?</t>
  </si>
  <si>
    <t xml:space="preserve">As descrições dos termos estão claras?</t>
  </si>
  <si>
    <t xml:space="preserve">NA</t>
  </si>
  <si>
    <t xml:space="preserve">Não houve entrevista na fase inicial</t>
  </si>
  <si>
    <t xml:space="preserve">As atas das reuniões de levantamento de requisitos foram aprovadas?</t>
  </si>
  <si>
    <t xml:space="preserve">Gerenciamento de Projetos</t>
  </si>
  <si>
    <t xml:space="preserve">não</t>
  </si>
  <si>
    <t xml:space="preserve">Se incluido algum documento foi criado template e armazenado na pasta Ambiente?</t>
  </si>
  <si>
    <t xml:space="preserve">Se utilizada/substituida alguma ferramenta existe referência/link para acessá-la?</t>
  </si>
  <si>
    <t xml:space="preserve">A equipe foi definida com seus respectivos e-mails?</t>
  </si>
  <si>
    <t xml:space="preserve">O backlog do produto foi criado com todos os Casos de Uso?</t>
  </si>
  <si>
    <t xml:space="preserve">Foi feita a estimativa do Backlog do Produto?</t>
  </si>
  <si>
    <t xml:space="preserve">Foi feita a priorização do Backlog do Produto?</t>
  </si>
  <si>
    <t xml:space="preserve">O plano de entregas foi definido e documentado e corresponde ao número de sprints planejado?</t>
  </si>
  <si>
    <t xml:space="preserve">O plano de gerenciamento de riscos foi elaborado e considerou as restrições registradas no Visão?</t>
  </si>
  <si>
    <t xml:space="preserve">O planejamento foi apresentado e aprovado pelo cliente ou representante?</t>
  </si>
  <si>
    <t xml:space="preserve">O Sprint 1 foi planejado e as horas reais gastas foram lançadas?</t>
  </si>
  <si>
    <t xml:space="preserve">Gerenciamento de Configuração e Mudanças</t>
  </si>
  <si>
    <t xml:space="preserve">A estrutura do projeto (repositório) foi criada com o template atual e está sicronizada com o servidor?</t>
  </si>
  <si>
    <t xml:space="preserve">Os artefatos estão nos locais corretos conforme guia-mapeamento de processo x produto?</t>
  </si>
  <si>
    <t xml:space="preserve">Os artefatos estão nomeados conforme guia-políticas de GC?</t>
  </si>
  <si>
    <t xml:space="preserve">Os históricos de atualizações dos artefatos, na ferramenta,  possuem descrição do que foi alterado?</t>
  </si>
  <si>
    <t xml:space="preserve">Escopo do projeto se manteve do ínicio do planejamento até o fim da fase inicia.</t>
  </si>
  <si>
    <t xml:space="preserve">Houve mudanças em relação ao escopo inicial? Se sim, foram registradas no Backlog do produto?</t>
  </si>
  <si>
    <t xml:space="preserve">Foram realizadas as análises de impacto?</t>
  </si>
  <si>
    <t xml:space="preserve">Foi alterado por mudança? Se sim houve impacto? Se sim o planejamento foi atualizado?</t>
  </si>
  <si>
    <t xml:space="preserve">Não foi alterado</t>
  </si>
  <si>
    <t xml:space="preserve">O modelo de casos de uso, escopo do sistema em termos de funcionalidades, e respectivas permissões de acesso estão atualizados?</t>
  </si>
  <si>
    <t xml:space="preserve">Foram criadas novas especificações para os casos de uso/histórias de usuário? Se sim são testáveis, ou seja, é possível identificar as entradas e verificar se as saída estão corretas?</t>
  </si>
  <si>
    <t xml:space="preserve">Foi criado/atualizado o modelo de negócio das entidades? (diagrama de classes)</t>
  </si>
  <si>
    <t xml:space="preserve">As novas especificações, modelos e protótipos foram aprovados pelo cliente?</t>
  </si>
  <si>
    <t xml:space="preserve">O caso de uso/história de usuário escolhido para definir e testar a arquitetura foi especificado?</t>
  </si>
  <si>
    <t xml:space="preserve">Foi atualizado?</t>
  </si>
  <si>
    <t xml:space="preserve">Não foi utilizado reunião com cliente na elaboração</t>
  </si>
  <si>
    <t xml:space="preserve">Desenvolvimento - Análise e Design</t>
  </si>
  <si>
    <t xml:space="preserve">O caso de uso escolhido para definir e testar a arquitetura foi implementado e testado?</t>
  </si>
  <si>
    <t xml:space="preserve">Foram criados diagramas de classes, de arquitetura, de pacotes e de deployment?</t>
  </si>
  <si>
    <t xml:space="preserve">Os requisitos suplementares (não funcionais) foram especificados e utilizados na definição da arquitetura?</t>
  </si>
  <si>
    <t xml:space="preserve">Foi criado o Modelo de Negócio (diagrama de classes com todas as entidades identificadas) ou um DER (diagrama de entidade relacionamento)</t>
  </si>
  <si>
    <t xml:space="preserve">Foi utilizado um o padrão de projeto de banco de dados específico ou o padrão do SpinOff?</t>
  </si>
  <si>
    <t xml:space="preserve">Foi criado o guia com os padrões de codificação e documentação ou referência para o padrão nativo da linguagem?</t>
  </si>
  <si>
    <t xml:space="preserve">Desenvolvimento - Implementação</t>
  </si>
  <si>
    <t xml:space="preserve">O código respeita o modelo de arquitetura, inclusive nomeação de classes, atributos, relacionamentos e pacotes?</t>
  </si>
  <si>
    <t xml:space="preserve">O código está dentro dos padrões de codificação do guia de implementação?</t>
  </si>
  <si>
    <t xml:space="preserve">O código está documentado conforme guia de implementação?</t>
  </si>
  <si>
    <t xml:space="preserve">A suite de testes unitários contempla os métodos públicos do controlador que possuem regras de negócio?</t>
  </si>
  <si>
    <t xml:space="preserve">Os testes unitários foram executados, todos passaram?</t>
  </si>
  <si>
    <t xml:space="preserve">Foi feito o planejamento do Sprint?</t>
  </si>
  <si>
    <t xml:space="preserve">Foi refeita a estimativa e a priorização no Backlog do Sprint?</t>
  </si>
  <si>
    <t xml:space="preserve">No Backlog do Produto foi incluído mais alguma atividade, estimado e priorizado?</t>
  </si>
  <si>
    <t xml:space="preserve">O plano de entregas foi atualizado?</t>
  </si>
  <si>
    <t xml:space="preserve">O plano de gerenciamento de riscos foi atualizado?</t>
  </si>
  <si>
    <t xml:space="preserve">Foram feitas as reuniões de Revisão do Produto e Processo?</t>
  </si>
  <si>
    <t xml:space="preserve">Não realizado mudança do escopo inicial</t>
  </si>
  <si>
    <t xml:space="preserve">Foram geradas requisições de mudanças usando o template do SpinOff?</t>
  </si>
  <si>
    <t xml:space="preserve">Foi criado/atualizado o modelo de negócio das entidades? (diagrama de classes ou DER)</t>
  </si>
  <si>
    <t xml:space="preserve">O modelo de arquitetura foi atualizado?</t>
  </si>
  <si>
    <t xml:space="preserve">O guia com os padrões de codificação e documentação ou referência para o padrão nativo da linguagem foram atualizados?</t>
  </si>
  <si>
    <t xml:space="preserve">Os novos diagramas de classes foram criados por caso de uso/história de usuário? (diagrama de classes com todas as entidades identificadas) ou um DER (diagrama de entidade relacionamento)</t>
  </si>
  <si>
    <t xml:space="preserve">Desenvolvimento - Testes</t>
  </si>
  <si>
    <t xml:space="preserve">Possui um roteiro com casos de testes para cada caso de uso ou história de usuário?</t>
  </si>
  <si>
    <t xml:space="preserve">Os dados de entrada e resultados esperados estão definidos?</t>
  </si>
  <si>
    <t xml:space="preserve">Foi criada a massa de testes de acordo com as especificações de requisitos?</t>
  </si>
  <si>
    <t xml:space="preserve">Existem evidências de execução dos testes?</t>
  </si>
  <si>
    <t xml:space="preserve">Os defeitos encontrados foram corrigidos em quantos ciclos de teste em média?</t>
  </si>
  <si>
    <t xml:space="preserve">Se os testes foram automatizados, foram criados os scripts de testes?</t>
  </si>
  <si>
    <t xml:space="preserve">Foi feito o planejamento do Sprint? E foi respeitada a capacidade do time para o Sprint em termos de carga horária?</t>
  </si>
  <si>
    <t xml:space="preserve">Foi refeita a estimativa e a priorização no Backlog do Sprint?  (as estimativas inicias do Backlog do Produto não podem ser apagadas, para que possa haver comparação planejado x realizado no fim do projeto)</t>
  </si>
  <si>
    <t xml:space="preserve">O plano de entregas foi atualizado? Corresponde ao número de sprints?</t>
  </si>
  <si>
    <t xml:space="preserve">Os modelos de casos de uso, objetos e arquitetura estão atualizados de acordo com o código refinado?</t>
  </si>
  <si>
    <t xml:space="preserve">As novas especificações, modelos e protótipos foram atualizados e aprovados pelo cliente?</t>
  </si>
  <si>
    <t xml:space="preserve">As atas das reuniões de validação do produto, novos requisitos e refinamento foram aprovadas?</t>
  </si>
  <si>
    <t xml:space="preserve">Foi realizado refinamentos no código para melhorar eficiência ou corrigir bugs?</t>
  </si>
  <si>
    <t xml:space="preserve">Os diagramas de classes foram atualizados?</t>
  </si>
  <si>
    <t xml:space="preserve">Os roteiros de testes foram criados, atualizados e executados?</t>
  </si>
  <si>
    <t xml:space="preserve">Se os testes foram automatizados, foram executados os scripts de testes?</t>
  </si>
  <si>
    <t xml:space="preserve">Desenvolvimento - Implantação</t>
  </si>
  <si>
    <t xml:space="preserve">O guia de implantação foi criado para implantar o produto (subproduto) com software, hardware, etc. necessários para a implantação em ambiente de produção?</t>
  </si>
  <si>
    <t xml:space="preserve">É suficiente e dispensa treinamento do usuário?</t>
  </si>
  <si>
    <t xml:space="preserve">Existem evidências de aceitação do produto implantado e testado pelo usuário?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</si>
</sst>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1"/>
      <name val="Calibri"/>
      <family val="2"/>
      <charset val="1"/>
    </font>
    <font>
      <sz val="11"/>
      <name val="Consolas"/>
      <family val="3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000000"/>
      <name val="Arial Black"/>
      <family val="2"/>
      <charset val="1"/>
    </font>
    <font>
      <b val="true"/>
      <sz val="14"/>
      <color rgb="FFFFFFFF"/>
      <name val="Arial1"/>
      <family val="0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FFFF"/>
      <name val="Arial1"/>
      <family val="0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C00000"/>
        <bgColor rgb="FF800000"/>
      </patternFill>
    </fill>
    <fill>
      <patternFill patternType="solid">
        <fgColor rgb="FFFBE5D6"/>
        <bgColor rgb="FFFFF2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4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0.96875</c:v>
                </c:pt>
                <c:pt idx="1">
                  <c:v>0.857142857142857</c:v>
                </c:pt>
              </c:numCache>
            </c:numRef>
          </c:val>
        </c:ser>
        <c:gapWidth val="150"/>
        <c:overlap val="0"/>
        <c:axId val="16050379"/>
        <c:axId val="16702393"/>
      </c:barChart>
      <c:catAx>
        <c:axId val="160503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702393"/>
        <c:crosses val="autoZero"/>
        <c:auto val="1"/>
        <c:lblAlgn val="ctr"/>
        <c:lblOffset val="100"/>
        <c:noMultiLvlLbl val="0"/>
      </c:catAx>
      <c:valAx>
        <c:axId val="1670239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0503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INICIAÇÃO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gapWidth val="219"/>
        <c:overlap val="-27"/>
        <c:axId val="20317315"/>
        <c:axId val="22130152"/>
      </c:barChart>
      <c:catAx>
        <c:axId val="203173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30152"/>
        <c:crosses val="autoZero"/>
        <c:auto val="1"/>
        <c:lblAlgn val="ctr"/>
        <c:lblOffset val="100"/>
        <c:noMultiLvlLbl val="0"/>
      </c:catAx>
      <c:valAx>
        <c:axId val="22130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1731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ELABORAÇÃO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0.666666666666667</c:v>
                </c:pt>
                <c:pt idx="8">
                  <c:v>0.833333333333333</c:v>
                </c:pt>
                <c:pt idx="9">
                  <c:v>0.666666666666667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</c:v>
                </c:pt>
                <c:pt idx="8">
                  <c:v>0.166666666666667</c:v>
                </c:pt>
                <c:pt idx="9">
                  <c:v>0.333333333333333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gapWidth val="219"/>
        <c:overlap val="-27"/>
        <c:axId val="76814610"/>
        <c:axId val="41630312"/>
      </c:barChart>
      <c:catAx>
        <c:axId val="768146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30312"/>
        <c:crosses val="autoZero"/>
        <c:auto val="1"/>
        <c:lblAlgn val="ctr"/>
        <c:lblOffset val="100"/>
        <c:noMultiLvlLbl val="0"/>
      </c:catAx>
      <c:valAx>
        <c:axId val="416303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8146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CONSTRUÇÃO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General</c:formatCode>
                <c:ptCount val="12"/>
              </c:numCache>
            </c:numRef>
          </c:val>
        </c:ser>
        <c:gapWidth val="219"/>
        <c:overlap val="-27"/>
        <c:axId val="15772593"/>
        <c:axId val="25217789"/>
      </c:barChart>
      <c:catAx>
        <c:axId val="157725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17789"/>
        <c:crosses val="autoZero"/>
        <c:auto val="1"/>
        <c:lblAlgn val="ctr"/>
        <c:lblOffset val="100"/>
        <c:noMultiLvlLbl val="0"/>
      </c:catAx>
      <c:valAx>
        <c:axId val="25217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725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TRANSIÇÃO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General</c:formatCode>
                <c:ptCount val="13"/>
              </c:numCache>
            </c:numRef>
          </c:val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General</c:formatCode>
                <c:ptCount val="13"/>
              </c:numCache>
            </c:numRef>
          </c:val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General</c:formatCode>
                <c:ptCount val="13"/>
              </c:numCache>
            </c:numRef>
          </c:val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General</c:formatCode>
                <c:ptCount val="13"/>
              </c:numCache>
            </c:numRef>
          </c:val>
        </c:ser>
        <c:gapWidth val="219"/>
        <c:overlap val="-27"/>
        <c:axId val="14466029"/>
        <c:axId val="44394914"/>
      </c:barChart>
      <c:catAx>
        <c:axId val="144660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94914"/>
        <c:crosses val="autoZero"/>
        <c:auto val="1"/>
        <c:lblAlgn val="ctr"/>
        <c:lblOffset val="100"/>
        <c:noMultiLvlLbl val="0"/>
      </c:catAx>
      <c:valAx>
        <c:axId val="443949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660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7</xdr:row>
      <xdr:rowOff>142920</xdr:rowOff>
    </xdr:from>
    <xdr:to>
      <xdr:col>1</xdr:col>
      <xdr:colOff>3466800</xdr:colOff>
      <xdr:row>18</xdr:row>
      <xdr:rowOff>94320</xdr:rowOff>
    </xdr:to>
    <xdr:graphicFrame>
      <xdr:nvGraphicFramePr>
        <xdr:cNvPr id="0" name="Gráfico 2"/>
        <xdr:cNvGraphicFramePr/>
      </xdr:nvGraphicFramePr>
      <xdr:xfrm>
        <a:off x="9360" y="1523880"/>
        <a:ext cx="5616360" cy="20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212400</xdr:colOff>
      <xdr:row>19</xdr:row>
      <xdr:rowOff>175680</xdr:rowOff>
    </xdr:to>
    <xdr:graphicFrame>
      <xdr:nvGraphicFramePr>
        <xdr:cNvPr id="1" name="Gráfico 2"/>
        <xdr:cNvGraphicFramePr/>
      </xdr:nvGraphicFramePr>
      <xdr:xfrm>
        <a:off x="0" y="0"/>
        <a:ext cx="8872560" cy="37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231480</xdr:colOff>
      <xdr:row>0</xdr:row>
      <xdr:rowOff>0</xdr:rowOff>
    </xdr:from>
    <xdr:to>
      <xdr:col>21</xdr:col>
      <xdr:colOff>26280</xdr:colOff>
      <xdr:row>19</xdr:row>
      <xdr:rowOff>173160</xdr:rowOff>
    </xdr:to>
    <xdr:graphicFrame>
      <xdr:nvGraphicFramePr>
        <xdr:cNvPr id="2" name="Gráfico 3"/>
        <xdr:cNvGraphicFramePr/>
      </xdr:nvGraphicFramePr>
      <xdr:xfrm>
        <a:off x="8891640" y="0"/>
        <a:ext cx="8709480" cy="379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2880</xdr:rowOff>
    </xdr:from>
    <xdr:to>
      <xdr:col>10</xdr:col>
      <xdr:colOff>230400</xdr:colOff>
      <xdr:row>39</xdr:row>
      <xdr:rowOff>135000</xdr:rowOff>
    </xdr:to>
    <xdr:graphicFrame>
      <xdr:nvGraphicFramePr>
        <xdr:cNvPr id="3" name="Gráfico 4"/>
        <xdr:cNvGraphicFramePr/>
      </xdr:nvGraphicFramePr>
      <xdr:xfrm>
        <a:off x="0" y="3812760"/>
        <a:ext cx="8890560" cy="37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244800</xdr:colOff>
      <xdr:row>20</xdr:row>
      <xdr:rowOff>13680</xdr:rowOff>
    </xdr:from>
    <xdr:to>
      <xdr:col>21</xdr:col>
      <xdr:colOff>25920</xdr:colOff>
      <xdr:row>39</xdr:row>
      <xdr:rowOff>136800</xdr:rowOff>
    </xdr:to>
    <xdr:graphicFrame>
      <xdr:nvGraphicFramePr>
        <xdr:cNvPr id="4" name="Gráfico 5"/>
        <xdr:cNvGraphicFramePr/>
      </xdr:nvGraphicFramePr>
      <xdr:xfrm>
        <a:off x="8904960" y="3823560"/>
        <a:ext cx="8695800" cy="374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2" min="2" style="1" width="39"/>
  </cols>
  <sheetData>
    <row r="1" customFormat="false" ht="18.75" hidden="false" customHeight="false" outlineLevel="0" collapsed="false">
      <c r="A1" s="2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5" t="n">
        <f aca="false">'Ver-Iniciação1'!$F$2</f>
        <v>0.96875</v>
      </c>
    </row>
    <row r="4" customFormat="false" ht="15" hidden="false" customHeight="false" outlineLevel="0" collapsed="false">
      <c r="A4" s="3" t="s">
        <v>4</v>
      </c>
      <c r="B4" s="5" t="n">
        <f aca="false">'Ver-Elaboração1'!$F$2</f>
        <v>0.857142857142857</v>
      </c>
    </row>
    <row r="5" customFormat="false" ht="15" hidden="false" customHeight="false" outlineLevel="0" collapsed="false">
      <c r="A5" s="3" t="s">
        <v>5</v>
      </c>
      <c r="B5" s="5" t="e">
        <f aca="false">'Ver-Construção1'!$F$2</f>
        <v>#DIV/0!</v>
      </c>
    </row>
    <row r="6" customFormat="false" ht="15" hidden="false" customHeight="false" outlineLevel="0" collapsed="false">
      <c r="A6" s="3" t="s">
        <v>6</v>
      </c>
      <c r="B6" s="5" t="e">
        <f aca="false">'Ver-Transição1'!$F$2</f>
        <v>#DIV/0!</v>
      </c>
    </row>
  </sheetData>
  <mergeCells count="1">
    <mergeCell ref="A1:B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52" activeCellId="0" sqref="F52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8.14"/>
    <col collapsed="false" customWidth="true" hidden="false" outlineLevel="0" max="3" min="3" style="0" width="17.14"/>
    <col collapsed="false" customWidth="true" hidden="false" outlineLevel="0" max="4" min="4" style="0" width="6.85"/>
    <col collapsed="false" customWidth="true" hidden="false" outlineLevel="0" max="5" min="5" style="0" width="6.43"/>
    <col collapsed="false" customWidth="true" hidden="false" outlineLevel="0" max="6" min="6" style="0" width="6.85"/>
    <col collapsed="false" customWidth="true" hidden="false" outlineLevel="0" max="14" min="14" style="0" width="13.14"/>
    <col collapsed="false" customWidth="true" hidden="false" outlineLevel="0" max="16" min="16" style="0" width="11.28"/>
  </cols>
  <sheetData>
    <row r="1" customFormat="false" ht="15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  <c r="N1" s="0" t="s">
        <v>7</v>
      </c>
      <c r="O1" s="0" t="s">
        <v>8</v>
      </c>
      <c r="P1" s="0" t="s">
        <v>9</v>
      </c>
      <c r="Q1" s="0" t="s">
        <v>10</v>
      </c>
      <c r="R1" s="0" t="s">
        <v>11</v>
      </c>
    </row>
    <row r="2" customFormat="false" ht="15" hidden="false" customHeight="false" outlineLevel="0" collapsed="false">
      <c r="A2" s="0" t="s">
        <v>12</v>
      </c>
      <c r="B2" s="6" t="n">
        <f aca="false">('Ver-Iniciação1'!$G$5/SUM('Ver-Iniciação1'!$G$5:$J$5))</f>
        <v>1</v>
      </c>
      <c r="C2" s="6" t="n">
        <f aca="false">('Ver-Iniciação1'!$H$5/SUM('Ver-Iniciação1'!$G$5:$J$5))</f>
        <v>0</v>
      </c>
      <c r="D2" s="6" t="n">
        <f aca="false">('Ver-Iniciação1'!$I$5/SUM('Ver-Iniciação1'!$G$5:$J$5))</f>
        <v>0</v>
      </c>
      <c r="E2" s="6" t="n">
        <f aca="false">('Ver-Iniciação1'!$J$5/SUM('Ver-Iniciação1'!$G$5:$J$5))</f>
        <v>0</v>
      </c>
      <c r="N2" s="0" t="s">
        <v>13</v>
      </c>
      <c r="O2" s="6" t="n">
        <f aca="false">('Ver-Elaboração1'!$G$6/SUM('Ver-Elaboração1'!$G$6:$J$6))</f>
        <v>0</v>
      </c>
      <c r="P2" s="6" t="n">
        <f aca="false">('Ver-Elaboração1'!$H$6/SUM('Ver-Elaboração1'!$G$6:$J$6))</f>
        <v>0</v>
      </c>
      <c r="Q2" s="6" t="n">
        <f aca="false">('Ver-Elaboração1'!$I$6/SUM('Ver-Elaboração1'!$G$6:$J$6))</f>
        <v>0</v>
      </c>
      <c r="R2" s="6" t="n">
        <f aca="false">('Ver-Elaboração1'!$J$6/SUM('Ver-Elaboração1'!$G$6:$J$6))</f>
        <v>1</v>
      </c>
    </row>
    <row r="3" customFormat="false" ht="15" hidden="false" customHeight="false" outlineLevel="0" collapsed="false">
      <c r="A3" s="0" t="s">
        <v>13</v>
      </c>
      <c r="B3" s="6" t="n">
        <f aca="false">('Ver-Iniciação1'!$G$7/SUM('Ver-Iniciação1'!$G$7:$J$7))</f>
        <v>1</v>
      </c>
      <c r="C3" s="6" t="n">
        <f aca="false">('Ver-Iniciação1'!$H$7/SUM('Ver-Iniciação1'!$G$7:$J$7))</f>
        <v>0</v>
      </c>
      <c r="D3" s="6" t="n">
        <f aca="false">('Ver-Iniciação1'!$I$7/SUM('Ver-Iniciação1'!$G$7:$J$7))</f>
        <v>0</v>
      </c>
      <c r="E3" s="6" t="n">
        <f aca="false">('Ver-Iniciação1'!$J$7/SUM('Ver-Iniciação1'!$G$7:$J$7))</f>
        <v>0</v>
      </c>
      <c r="N3" s="0" t="s">
        <v>14</v>
      </c>
      <c r="O3" s="6" t="n">
        <f aca="false">('Ver-Elaboração1'!$G$8/SUM('Ver-Elaboração1'!$G$8:$J$8))</f>
        <v>1</v>
      </c>
      <c r="P3" s="6" t="n">
        <f aca="false">('Ver-Elaboração1'!$H$8/SUM('Ver-Elaboração1'!$G$8:$J$8))</f>
        <v>0</v>
      </c>
      <c r="Q3" s="6" t="n">
        <f aca="false">('Ver-Elaboração1'!$I$8/SUM('Ver-Elaboração1'!$G$8:$J$8))</f>
        <v>0</v>
      </c>
      <c r="R3" s="6" t="n">
        <f aca="false">('Ver-Elaboração1'!$J$8/SUM('Ver-Elaboração1'!$G$8:$J$8))</f>
        <v>0</v>
      </c>
    </row>
    <row r="4" customFormat="false" ht="15" hidden="false" customHeight="false" outlineLevel="0" collapsed="false">
      <c r="A4" s="0" t="s">
        <v>14</v>
      </c>
      <c r="B4" s="6" t="n">
        <f aca="false">('Ver-Iniciação1'!$G$13/SUM('Ver-Iniciação1'!$G$13:$J$13))</f>
        <v>1</v>
      </c>
      <c r="C4" s="6" t="n">
        <f aca="false">('Ver-Iniciação1'!$H$13/SUM('Ver-Iniciação1'!$G$13:$J$13))</f>
        <v>0</v>
      </c>
      <c r="D4" s="6" t="n">
        <f aca="false">('Ver-Iniciação1'!$I$13/SUM('Ver-Iniciação1'!$G$13:$J$13))</f>
        <v>0</v>
      </c>
      <c r="E4" s="6" t="n">
        <f aca="false">('Ver-Iniciação1'!$J$13/SUM('Ver-Iniciação1'!$G$13:$J$13))</f>
        <v>0</v>
      </c>
      <c r="N4" s="0" t="s">
        <v>15</v>
      </c>
      <c r="O4" s="6" t="n">
        <f aca="false">('Ver-Elaboração1'!$G$10/SUM('Ver-Elaboração1'!$G$10:$J$10))</f>
        <v>1</v>
      </c>
      <c r="P4" s="6" t="n">
        <f aca="false">('Ver-Elaboração1'!$H$10/SUM('Ver-Elaboração1'!$G$10:$J$10))</f>
        <v>0</v>
      </c>
      <c r="Q4" s="6" t="n">
        <f aca="false">('Ver-Elaboração1'!$I$10/SUM('Ver-Elaboração1'!$G$10:$J$10))</f>
        <v>0</v>
      </c>
      <c r="R4" s="6" t="n">
        <f aca="false">('Ver-Elaboração1'!$J$10/SUM('Ver-Elaboração1'!$G$10:$J$10))</f>
        <v>0</v>
      </c>
    </row>
    <row r="5" customFormat="false" ht="15" hidden="false" customHeight="false" outlineLevel="0" collapsed="false">
      <c r="A5" s="0" t="s">
        <v>15</v>
      </c>
      <c r="B5" s="6" t="n">
        <f aca="false">('Ver-Iniciação1'!$G$19/SUM('Ver-Iniciação1'!$G$19:$J$19))</f>
        <v>1</v>
      </c>
      <c r="C5" s="6" t="n">
        <f aca="false">('Ver-Iniciação1'!$H$19/SUM('Ver-Iniciação1'!$G$19:$J$19))</f>
        <v>0</v>
      </c>
      <c r="D5" s="6" t="n">
        <f aca="false">('Ver-Iniciação1'!$I$19/SUM('Ver-Iniciação1'!$G$19:$J$19))</f>
        <v>0</v>
      </c>
      <c r="E5" s="6" t="n">
        <f aca="false">('Ver-Iniciação1'!$J$19/SUM('Ver-Iniciação1'!$G$19:$J$19))</f>
        <v>0</v>
      </c>
      <c r="N5" s="0" t="s">
        <v>16</v>
      </c>
      <c r="O5" s="6" t="n">
        <f aca="false">('Ver-Elaboração1'!$G$15/SUM('Ver-Elaboração1'!$G$15:$J$15))</f>
        <v>1</v>
      </c>
      <c r="P5" s="6" t="n">
        <f aca="false">('Ver-Elaboração1'!$H$15/SUM('Ver-Elaboração1'!$G$15:$J$15))</f>
        <v>0</v>
      </c>
      <c r="Q5" s="6" t="n">
        <f aca="false">('Ver-Elaboração1'!$I$15/SUM('Ver-Elaboração1'!$G$15:$J$15))</f>
        <v>0</v>
      </c>
      <c r="R5" s="6" t="n">
        <f aca="false">('Ver-Elaboração1'!$J$15/SUM('Ver-Elaboração1'!$G$15:$J$15))</f>
        <v>0</v>
      </c>
    </row>
    <row r="6" customFormat="false" ht="15" hidden="false" customHeight="false" outlineLevel="0" collapsed="false">
      <c r="A6" s="0" t="s">
        <v>16</v>
      </c>
      <c r="B6" s="6" t="n">
        <f aca="false">('Ver-Iniciação1'!$G$22/SUM('Ver-Iniciação1'!$G$22:$J$22))</f>
        <v>1</v>
      </c>
      <c r="C6" s="6" t="n">
        <f aca="false">('Ver-Iniciação1'!$H$22/SUM('Ver-Iniciação1'!$G$22:$J$22))</f>
        <v>0</v>
      </c>
      <c r="D6" s="6" t="n">
        <f aca="false">('Ver-Iniciação1'!$I$22/SUM('Ver-Iniciação1'!$G$22:$J$22))</f>
        <v>0</v>
      </c>
      <c r="E6" s="6" t="n">
        <f aca="false">('Ver-Iniciação1'!$J$22/SUM('Ver-Iniciação1'!$G$22:$J$22))</f>
        <v>0</v>
      </c>
      <c r="N6" s="0" t="s">
        <v>17</v>
      </c>
      <c r="O6" s="6" t="n">
        <f aca="false">('Ver-Elaboração1'!$G$17/SUM('Ver-Elaboração1'!$G$17:$J$17))</f>
        <v>0</v>
      </c>
      <c r="P6" s="6" t="n">
        <f aca="false">('Ver-Elaboração1'!$H$17/SUM('Ver-Elaboração1'!$G$17:$J$17))</f>
        <v>0</v>
      </c>
      <c r="Q6" s="6" t="n">
        <f aca="false">('Ver-Elaboração1'!$I$17/SUM('Ver-Elaboração1'!$G$17:$J$17))</f>
        <v>0</v>
      </c>
      <c r="R6" s="6" t="n">
        <f aca="false">('Ver-Elaboração1'!$J$17/SUM('Ver-Elaboração1'!$G$17:$J$17))</f>
        <v>1</v>
      </c>
    </row>
    <row r="7" customFormat="false" ht="15" hidden="false" customHeight="false" outlineLevel="0" collapsed="false">
      <c r="A7" s="0" t="s">
        <v>17</v>
      </c>
      <c r="B7" s="6" t="n">
        <f aca="false">('Ver-Iniciação1'!$G$25/SUM('Ver-Iniciação1'!$G$25:$J$25))</f>
        <v>0</v>
      </c>
      <c r="C7" s="6" t="n">
        <f aca="false">('Ver-Iniciação1'!$H$25/SUM('Ver-Iniciação1'!$G$25:$J$25))</f>
        <v>0</v>
      </c>
      <c r="D7" s="6" t="n">
        <f aca="false">('Ver-Iniciação1'!$I$25/SUM('Ver-Iniciação1'!$G$25:$J$25))</f>
        <v>0</v>
      </c>
      <c r="E7" s="6" t="n">
        <f aca="false">('Ver-Iniciação1'!$J$25/SUM('Ver-Iniciação1'!$G$25:$J$25))</f>
        <v>1</v>
      </c>
      <c r="N7" s="0" t="s">
        <v>18</v>
      </c>
      <c r="O7" s="6" t="n">
        <f aca="false">('Ver-Elaboração1'!$G$19/SUM('Ver-Elaboração1'!$G$19:$J$19))</f>
        <v>1</v>
      </c>
      <c r="P7" s="6" t="n">
        <f aca="false">('Ver-Elaboração1'!$H$19/SUM('Ver-Elaboração1'!$G$19:$J$19))</f>
        <v>0</v>
      </c>
      <c r="Q7" s="6" t="n">
        <f aca="false">('Ver-Elaboração1'!$I$19/SUM('Ver-Elaboração1'!$G$19:$J$19))</f>
        <v>0</v>
      </c>
      <c r="R7" s="6" t="n">
        <f aca="false">('Ver-Elaboração1'!$J$19/SUM('Ver-Elaboração1'!$G$19:$J$19))</f>
        <v>0</v>
      </c>
    </row>
    <row r="8" customFormat="false" ht="15" hidden="false" customHeight="false" outlineLevel="0" collapsed="false">
      <c r="A8" s="0" t="s">
        <v>19</v>
      </c>
      <c r="B8" s="6" t="n">
        <f aca="false">('Ver-Iniciação1'!$G$28/SUM('Ver-Iniciação1'!$G$28:$J$28))</f>
        <v>0</v>
      </c>
      <c r="C8" s="6" t="n">
        <f aca="false">('Ver-Iniciação1'!$H$28/SUM('Ver-Iniciação1'!$G$28:$J$28))</f>
        <v>0</v>
      </c>
      <c r="D8" s="6" t="n">
        <f aca="false">('Ver-Iniciação1'!$I$28/SUM('Ver-Iniciação1'!$G$28:$J$28))</f>
        <v>1</v>
      </c>
      <c r="E8" s="6" t="n">
        <f aca="false">('Ver-Iniciação1'!$J$28/SUM('Ver-Iniciação1'!$G$28:$J$28))</f>
        <v>0</v>
      </c>
      <c r="N8" s="0" t="s">
        <v>20</v>
      </c>
      <c r="O8" s="6" t="n">
        <f aca="false">('Ver-Elaboração1'!$G$25/SUM('Ver-Elaboração1'!$G$25:$J$25))</f>
        <v>1</v>
      </c>
      <c r="P8" s="6" t="n">
        <f aca="false">('Ver-Elaboração1'!$H$25/SUM('Ver-Elaboração1'!$G$25:$J$25))</f>
        <v>0</v>
      </c>
      <c r="Q8" s="6" t="n">
        <f aca="false">('Ver-Elaboração1'!$I$25/SUM('Ver-Elaboração1'!$G$25:$J$25))</f>
        <v>0</v>
      </c>
      <c r="R8" s="6" t="n">
        <f aca="false">('Ver-Elaboração1'!$J$25/SUM('Ver-Elaboração1'!$G$25:$J$25))</f>
        <v>0</v>
      </c>
    </row>
    <row r="9" customFormat="false" ht="15" hidden="false" customHeight="false" outlineLevel="0" collapsed="false">
      <c r="A9" s="0" t="s">
        <v>21</v>
      </c>
      <c r="B9" s="6" t="n">
        <f aca="false">('Ver-Iniciação1'!$G$30/SUM('Ver-Iniciação1'!$G$30:$J$30))</f>
        <v>1</v>
      </c>
      <c r="C9" s="6" t="n">
        <f aca="false">('Ver-Iniciação1'!$H$30/SUM('Ver-Iniciação1'!$G$30:$J$30))</f>
        <v>0</v>
      </c>
      <c r="D9" s="6" t="n">
        <f aca="false">('Ver-Iniciação1'!$I$30/SUM('Ver-Iniciação1'!$G$30:$J$30))</f>
        <v>0</v>
      </c>
      <c r="E9" s="6" t="n">
        <f aca="false">('Ver-Iniciação1'!$J$30/SUM('Ver-Iniciação1'!$G$30:$J$30))</f>
        <v>0</v>
      </c>
      <c r="N9" s="0" t="s">
        <v>22</v>
      </c>
      <c r="O9" s="6" t="n">
        <f aca="false">('Ver-Elaboração1'!$G$28/SUM('Ver-Elaboração1'!$G$28:$J$28))</f>
        <v>0.666666666666667</v>
      </c>
      <c r="P9" s="6" t="n">
        <f aca="false">('Ver-Elaboração1'!$H$28/SUM('Ver-Elaboração1'!$G$28:$J$28))</f>
        <v>0</v>
      </c>
      <c r="Q9" s="6" t="n">
        <f aca="false">('Ver-Elaboração1'!$I$28/SUM('Ver-Elaboração1'!$G$28:$J$28))</f>
        <v>0.333333333333333</v>
      </c>
      <c r="R9" s="6" t="n">
        <f aca="false">('Ver-Elaboração1'!$J$28/SUM('Ver-Elaboração1'!$G$28:$J$28))</f>
        <v>0</v>
      </c>
    </row>
    <row r="10" customFormat="false" ht="15" hidden="false" customHeight="false" outlineLevel="0" collapsed="false">
      <c r="A10" s="0" t="s">
        <v>23</v>
      </c>
      <c r="B10" s="6" t="n">
        <f aca="false">('Ver-Iniciação1'!$G$34/SUM('Ver-Iniciação1'!$G$34:$J$34))</f>
        <v>1</v>
      </c>
      <c r="C10" s="6" t="n">
        <f aca="false">('Ver-Iniciação1'!$H$34/SUM('Ver-Iniciação1'!$G$34:$J$34))</f>
        <v>0</v>
      </c>
      <c r="D10" s="6" t="n">
        <f aca="false">('Ver-Iniciação1'!$I$34/SUM('Ver-Iniciação1'!$G$34:$J$34))</f>
        <v>0</v>
      </c>
      <c r="E10" s="6" t="n">
        <f aca="false">('Ver-Iniciação1'!$J$34/SUM('Ver-Iniciação1'!$G$34:$J$34))</f>
        <v>0</v>
      </c>
      <c r="N10" s="0" t="s">
        <v>23</v>
      </c>
      <c r="O10" s="6" t="n">
        <f aca="false">('Ver-Elaboração1'!$G$35/SUM('Ver-Elaboração1'!$G$35:$J$35))</f>
        <v>0.833333333333333</v>
      </c>
      <c r="P10" s="6" t="n">
        <f aca="false">('Ver-Elaboração1'!$H$35/SUM('Ver-Elaboração1'!$G$35:$J$35))</f>
        <v>0</v>
      </c>
      <c r="Q10" s="6" t="n">
        <f aca="false">('Ver-Elaboração1'!$I$35/SUM('Ver-Elaboração1'!$G$35:$J$35))</f>
        <v>0.166666666666667</v>
      </c>
      <c r="R10" s="6" t="n">
        <f aca="false">('Ver-Elaboração1'!$J$35/SUM('Ver-Elaboração1'!$G$35:$J$35))</f>
        <v>0</v>
      </c>
    </row>
    <row r="11" customFormat="false" ht="15" hidden="false" customHeight="false" outlineLevel="0" collapsed="false">
      <c r="A11" s="0" t="s">
        <v>24</v>
      </c>
      <c r="B11" s="6" t="n">
        <f aca="false">('Ver-Iniciação1'!$G$44/SUM('Ver-Iniciação1'!$G$44:$J$44))</f>
        <v>1</v>
      </c>
      <c r="C11" s="6" t="n">
        <f aca="false">('Ver-Iniciação1'!$H$44/SUM('Ver-Iniciação1'!$G$44:$J$44))</f>
        <v>0</v>
      </c>
      <c r="D11" s="6" t="n">
        <f aca="false">('Ver-Iniciação1'!$I$44/SUM('Ver-Iniciação1'!$G$44:$J$44))</f>
        <v>0</v>
      </c>
      <c r="E11" s="6" t="n">
        <f aca="false">('Ver-Iniciação1'!$J$44/SUM('Ver-Iniciação1'!$G$44:$J$44))</f>
        <v>0</v>
      </c>
      <c r="N11" s="0" t="s">
        <v>24</v>
      </c>
      <c r="O11" s="6" t="n">
        <f aca="false">('Ver-Elaboração1'!$G$42/SUM('Ver-Elaboração1'!$G$42:$J$42))</f>
        <v>0.666666666666667</v>
      </c>
      <c r="P11" s="6" t="n">
        <f aca="false">('Ver-Elaboração1'!$H$42/SUM('Ver-Elaboração1'!$G$42:$J$42))</f>
        <v>0</v>
      </c>
      <c r="Q11" s="6" t="n">
        <f aca="false">('Ver-Elaboração1'!$I$42/SUM('Ver-Elaboração1'!$G$42:$J$42))</f>
        <v>0.333333333333333</v>
      </c>
      <c r="R11" s="6" t="n">
        <f aca="false">('Ver-Elaboração1'!$J$42/SUM('Ver-Elaboração1'!$G$42:$J$42))</f>
        <v>0</v>
      </c>
    </row>
    <row r="12" customFormat="false" ht="15" hidden="false" customHeight="false" outlineLevel="0" collapsed="false">
      <c r="A12" s="0" t="s">
        <v>25</v>
      </c>
      <c r="B12" s="6" t="n">
        <f aca="false">('Ver-Iniciação1'!$G$49/SUM('Ver-Iniciação1'!$G$49:$J$49))</f>
        <v>0</v>
      </c>
      <c r="C12" s="6" t="n">
        <f aca="false">('Ver-Iniciação1'!$H$49/SUM('Ver-Iniciação1'!$G$49:$J$49))</f>
        <v>0</v>
      </c>
      <c r="D12" s="6" t="n">
        <f aca="false">('Ver-Iniciação1'!$I$49/SUM('Ver-Iniciação1'!$G$49:$J$49))</f>
        <v>0</v>
      </c>
      <c r="E12" s="6" t="n">
        <f aca="false">('Ver-Iniciação1'!$J$49/SUM('Ver-Iniciação1'!$G$49:$J$49))</f>
        <v>1</v>
      </c>
      <c r="N12" s="0" t="s">
        <v>25</v>
      </c>
      <c r="O12" s="6" t="n">
        <f aca="false">('Ver-Elaboração1'!$G$46/SUM('Ver-Elaboração1'!$G$46:$J$46))</f>
        <v>0</v>
      </c>
      <c r="P12" s="6" t="n">
        <f aca="false">('Ver-Elaboração1'!$H$46/SUM('Ver-Elaboração1'!$G$46:$J$46))</f>
        <v>0</v>
      </c>
      <c r="Q12" s="6" t="n">
        <f aca="false">('Ver-Elaboração1'!$I$46/SUM('Ver-Elaboração1'!$G$46:$J$46))</f>
        <v>0</v>
      </c>
      <c r="R12" s="6" t="n">
        <f aca="false">('Ver-Elaboração1'!$J$46/SUM('Ver-Elaboração1'!$G$46:$J$46))</f>
        <v>1</v>
      </c>
    </row>
    <row r="22" customFormat="false" ht="15" hidden="false" customHeight="false" outlineLevel="0" collapsed="false">
      <c r="A22" s="0" t="s">
        <v>7</v>
      </c>
      <c r="B22" s="0" t="s">
        <v>8</v>
      </c>
      <c r="C22" s="0" t="s">
        <v>9</v>
      </c>
      <c r="D22" s="0" t="s">
        <v>10</v>
      </c>
      <c r="E22" s="0" t="s">
        <v>11</v>
      </c>
    </row>
    <row r="23" customFormat="false" ht="15" hidden="false" customHeight="false" outlineLevel="0" collapsed="false">
      <c r="A23" s="0" t="s">
        <v>13</v>
      </c>
      <c r="B23" s="7" t="e">
        <f aca="false">('Ver-Construção1'!$G$6/SUM('Ver-Construção1'!$G$6:$J$6))</f>
        <v>#DIV/0!</v>
      </c>
      <c r="C23" s="8" t="e">
        <f aca="false">('Ver-Construção1'!$H$6/SUM('Ver-Construção1'!$G$6:$J$6))</f>
        <v>#DIV/0!</v>
      </c>
      <c r="D23" s="8" t="e">
        <f aca="false">('Ver-Construção1'!$I$6/SUM('Ver-Construção1'!$G$6:$J$6))</f>
        <v>#DIV/0!</v>
      </c>
      <c r="E23" s="8" t="e">
        <f aca="false">('Ver-Construção1'!$J$6/SUM('Ver-Construção1'!$G$6:$J$6))</f>
        <v>#DIV/0!</v>
      </c>
    </row>
    <row r="24" customFormat="false" ht="15" hidden="false" customHeight="false" outlineLevel="0" collapsed="false">
      <c r="A24" s="0" t="s">
        <v>14</v>
      </c>
      <c r="B24" s="7" t="e">
        <f aca="false">('Ver-Construção1'!$G$8/SUM('Ver-Construção1'!$G$8:$J$8))</f>
        <v>#DIV/0!</v>
      </c>
      <c r="C24" s="8" t="e">
        <f aca="false">('Ver-Construção1'!$H$8/SUM('Ver-Construção1'!$G$8:$J$8))</f>
        <v>#DIV/0!</v>
      </c>
      <c r="D24" s="8" t="e">
        <f aca="false">('Ver-Construção1'!$I$8/SUM('Ver-Construção1'!$G$8:$J$8))</f>
        <v>#DIV/0!</v>
      </c>
      <c r="E24" s="8" t="e">
        <f aca="false">('Ver-Construção1'!$J$8/SUM('Ver-Construção1'!$G$8:$J$8))</f>
        <v>#DIV/0!</v>
      </c>
      <c r="M24" s="0" t="s">
        <v>7</v>
      </c>
      <c r="N24" s="0" t="s">
        <v>8</v>
      </c>
      <c r="O24" s="0" t="s">
        <v>9</v>
      </c>
      <c r="P24" s="0" t="s">
        <v>10</v>
      </c>
      <c r="Q24" s="0" t="s">
        <v>11</v>
      </c>
    </row>
    <row r="25" customFormat="false" ht="15" hidden="false" customHeight="false" outlineLevel="0" collapsed="false">
      <c r="A25" s="0" t="s">
        <v>15</v>
      </c>
      <c r="B25" s="7" t="e">
        <f aca="false">('Ver-Construção1'!$G$10/SUM('Ver-Construção1'!$G$10:$J$10))</f>
        <v>#DIV/0!</v>
      </c>
      <c r="C25" s="8" t="e">
        <f aca="false">('Ver-Construção1'!$G$10/SUM('Ver-Construção1'!$G$10:$J$10))</f>
        <v>#DIV/0!</v>
      </c>
      <c r="D25" s="8" t="e">
        <f aca="false">('Ver-Construção1'!$I$10/SUM('Ver-Construção1'!$G$10:$J$10))</f>
        <v>#DIV/0!</v>
      </c>
      <c r="E25" s="8" t="e">
        <f aca="false">('Ver-Construção1'!$J$10/SUM('Ver-Construção1'!$G$10:$J$10))</f>
        <v>#DIV/0!</v>
      </c>
      <c r="M25" s="0" t="s">
        <v>13</v>
      </c>
      <c r="N25" s="8" t="e">
        <f aca="false">('Ver-Transição1'!$G$6/SUM('Ver-Transição1'!$G$6:$J$6))</f>
        <v>#DIV/0!</v>
      </c>
      <c r="O25" s="8" t="e">
        <f aca="false">('Ver-Transição1'!$H$6/SUM('Ver-Transição1'!$G$6:$J$6))</f>
        <v>#DIV/0!</v>
      </c>
      <c r="P25" s="8" t="e">
        <f aca="false">('Ver-Transição1'!$I$6/SUM('Ver-Transição1'!$G$6:$J$6))</f>
        <v>#DIV/0!</v>
      </c>
      <c r="Q25" s="8" t="e">
        <f aca="false">('Ver-Transição1'!$J$6/SUM('Ver-Transição1'!$G$6:$J$6))</f>
        <v>#DIV/0!</v>
      </c>
    </row>
    <row r="26" customFormat="false" ht="15" hidden="false" customHeight="false" outlineLevel="0" collapsed="false">
      <c r="A26" s="0" t="s">
        <v>16</v>
      </c>
      <c r="B26" s="8" t="e">
        <f aca="false">('Ver-Construção1'!$G$14/SUM('Ver-Construção1'!$G$14:$J$14))</f>
        <v>#DIV/0!</v>
      </c>
      <c r="C26" s="8" t="e">
        <f aca="false">('Ver-Construção1'!$H$14/SUM('Ver-Construção1'!$G$14:$J$14))</f>
        <v>#DIV/0!</v>
      </c>
      <c r="D26" s="8" t="e">
        <f aca="false">('Ver-Construção1'!$I$14/SUM('Ver-Construção1'!$G$14:$J$14))</f>
        <v>#DIV/0!</v>
      </c>
      <c r="E26" s="8" t="e">
        <f aca="false">('Ver-Construção1'!$J$14/SUM('Ver-Construção1'!$G$14:$J$14))</f>
        <v>#DIV/0!</v>
      </c>
      <c r="M26" s="0" t="s">
        <v>14</v>
      </c>
      <c r="N26" s="8" t="e">
        <f aca="false">('Ver-Transição1'!$G$8/SUM('Ver-Transição1'!$G$8:$J$8))</f>
        <v>#DIV/0!</v>
      </c>
      <c r="O26" s="8" t="e">
        <f aca="false">('Ver-Transição1'!$H$8/SUM('Ver-Transição1'!$G$8:$J$8))</f>
        <v>#DIV/0!</v>
      </c>
      <c r="P26" s="8" t="e">
        <f aca="false">('Ver-Transição1'!$I$8/SUM('Ver-Transição1'!$G$8:$J$8))</f>
        <v>#DIV/0!</v>
      </c>
      <c r="Q26" s="8" t="e">
        <f aca="false">('Ver-Transição1'!$J$8/SUM('Ver-Transição1'!$G$8:$J$8))</f>
        <v>#DIV/0!</v>
      </c>
    </row>
    <row r="27" customFormat="false" ht="15" hidden="false" customHeight="false" outlineLevel="0" collapsed="false">
      <c r="A27" s="0" t="s">
        <v>17</v>
      </c>
      <c r="B27" s="8" t="e">
        <f aca="false">('Ver-Construção1'!$G$16/SUM('Ver-Construção1'!$G$16:$J$16))</f>
        <v>#DIV/0!</v>
      </c>
      <c r="C27" s="8" t="e">
        <f aca="false">('Ver-Construção1'!$H$16/SUM('Ver-Construção1'!$G$16:$J$16))</f>
        <v>#DIV/0!</v>
      </c>
      <c r="D27" s="8" t="e">
        <f aca="false">('Ver-Construção1'!$I$16/SUM('Ver-Construção1'!$G$16:$J$16))</f>
        <v>#DIV/0!</v>
      </c>
      <c r="E27" s="8" t="e">
        <f aca="false">('Ver-Construção1'!$J$16/SUM('Ver-Construção1'!$G$16:$J$16))</f>
        <v>#DIV/0!</v>
      </c>
      <c r="M27" s="0" t="s">
        <v>15</v>
      </c>
      <c r="N27" s="8" t="e">
        <f aca="false">('Ver-Transição1'!$G$10/SUM('Ver-Transição1'!$G$10:$J$10))</f>
        <v>#DIV/0!</v>
      </c>
      <c r="O27" s="8" t="e">
        <f aca="false">('Ver-Transição1'!$H$10/SUM('Ver-Transição1'!$G$10:$J$10))</f>
        <v>#DIV/0!</v>
      </c>
      <c r="P27" s="8" t="e">
        <f aca="false">('Ver-Transição1'!$I$10/SUM('Ver-Transição1'!$G$10:$J$10))</f>
        <v>#DIV/0!</v>
      </c>
      <c r="Q27" s="8" t="e">
        <f aca="false">('Ver-Transição1'!$J$10/SUM('Ver-Transição1'!$G$10:$J$10))</f>
        <v>#DIV/0!</v>
      </c>
    </row>
    <row r="28" customFormat="false" ht="15" hidden="false" customHeight="false" outlineLevel="0" collapsed="false">
      <c r="A28" s="0" t="s">
        <v>18</v>
      </c>
      <c r="B28" s="8" t="e">
        <f aca="false">('Ver-Construção1'!$G$18/SUM('Ver-Construção1'!$G$18:$J$18))</f>
        <v>#DIV/0!</v>
      </c>
      <c r="C28" s="8" t="e">
        <f aca="false">('Ver-Construção1'!$H$18/SUM('Ver-Construção1'!$G$18:$J$18))</f>
        <v>#DIV/0!</v>
      </c>
      <c r="D28" s="8" t="e">
        <f aca="false">('Ver-Construção1'!$I$18/SUM('Ver-Construção1'!$G$18:$J$18))</f>
        <v>#DIV/0!</v>
      </c>
      <c r="E28" s="8" t="e">
        <f aca="false">('Ver-Construção1'!$J$18/SUM('Ver-Construção1'!$G$18:$J$18))</f>
        <v>#DIV/0!</v>
      </c>
      <c r="M28" s="0" t="s">
        <v>16</v>
      </c>
      <c r="N28" s="8" t="e">
        <f aca="false">('Ver-Transição1'!$G$14/SUM('Ver-Transição1'!$G$14:$J$14))</f>
        <v>#DIV/0!</v>
      </c>
      <c r="O28" s="8" t="e">
        <f aca="false">('Ver-Transição1'!$H$14/SUM('Ver-Transição1'!$G$14:$J$14))</f>
        <v>#DIV/0!</v>
      </c>
      <c r="P28" s="8" t="e">
        <f aca="false">('Ver-Transição1'!$I$14/SUM('Ver-Transição1'!$G$14:$J$14))</f>
        <v>#DIV/0!</v>
      </c>
      <c r="Q28" s="8" t="e">
        <f aca="false">('Ver-Transição1'!$J$14/SUM('Ver-Transição1'!$G$14:$J$14))</f>
        <v>#DIV/0!</v>
      </c>
    </row>
    <row r="29" customFormat="false" ht="15" hidden="false" customHeight="false" outlineLevel="0" collapsed="false">
      <c r="A29" s="0" t="s">
        <v>20</v>
      </c>
      <c r="B29" s="8" t="e">
        <f aca="false">('Ver-Construção1'!$G$21/SUM('Ver-Construção1'!$G$21:$J$21))</f>
        <v>#DIV/0!</v>
      </c>
      <c r="C29" s="8" t="e">
        <f aca="false">('Ver-Construção1'!$H$21/SUM('Ver-Construção1'!$G$21:$J$21))</f>
        <v>#DIV/0!</v>
      </c>
      <c r="D29" s="8" t="e">
        <f aca="false">('Ver-Construção1'!$I$21/SUM('Ver-Construção1'!$G$21:$J$21))</f>
        <v>#DIV/0!</v>
      </c>
      <c r="E29" s="8" t="e">
        <f aca="false">('Ver-Construção1'!$J$21/SUM('Ver-Construção1'!$G$21:$J$21))</f>
        <v>#DIV/0!</v>
      </c>
      <c r="M29" s="0" t="s">
        <v>17</v>
      </c>
      <c r="N29" s="8" t="e">
        <f aca="false">('Ver-Transição1'!$G$16/SUM('Ver-Transição1'!$G$16:$J$16))</f>
        <v>#DIV/0!</v>
      </c>
      <c r="O29" s="8" t="e">
        <f aca="false">('Ver-Transição1'!$H$16/SUM('Ver-Transição1'!$G$16:$J$16))</f>
        <v>#DIV/0!</v>
      </c>
      <c r="P29" s="8" t="e">
        <f aca="false">('Ver-Transição1'!$I$16/SUM('Ver-Transição1'!$G$16:$J$16))</f>
        <v>#DIV/0!</v>
      </c>
      <c r="Q29" s="8" t="e">
        <f aca="false">('Ver-Transição1'!$J$16/SUM('Ver-Transição1'!$G$16:$J$16))</f>
        <v>#DIV/0!</v>
      </c>
    </row>
    <row r="30" customFormat="false" ht="15" hidden="false" customHeight="false" outlineLevel="0" collapsed="false">
      <c r="A30" s="0" t="s">
        <v>22</v>
      </c>
      <c r="B30" s="8" t="e">
        <f aca="false">('Ver-Construção1'!$G$23/SUM('Ver-Construção1'!$G$23:$J$23))</f>
        <v>#DIV/0!</v>
      </c>
      <c r="C30" s="8" t="e">
        <f aca="false">('Ver-Construção1'!$H$23/SUM('Ver-Construção1'!$G$23:$J$23))</f>
        <v>#DIV/0!</v>
      </c>
      <c r="D30" s="8" t="e">
        <f aca="false">('Ver-Construção1'!$I$23/SUM('Ver-Construção1'!$G$23:$J$23))</f>
        <v>#DIV/0!</v>
      </c>
      <c r="E30" s="8" t="e">
        <f aca="false">('Ver-Construção1'!$J$23/SUM('Ver-Construção1'!$G$23:$J$23))</f>
        <v>#DIV/0!</v>
      </c>
      <c r="M30" s="0" t="s">
        <v>18</v>
      </c>
      <c r="N30" s="8" t="e">
        <f aca="false">('Ver-Transição1'!$G$18/SUM('Ver-Transição1'!$G$18:$J$18))</f>
        <v>#DIV/0!</v>
      </c>
      <c r="O30" s="8" t="e">
        <f aca="false">('Ver-Transição1'!$H$18/SUM('Ver-Transição1'!$G$18:$J$18))</f>
        <v>#DIV/0!</v>
      </c>
      <c r="P30" s="8" t="e">
        <f aca="false">('Ver-Transição1'!$I$18/SUM('Ver-Transição1'!$G$18:$J$18))</f>
        <v>#DIV/0!</v>
      </c>
      <c r="Q30" s="8" t="e">
        <f aca="false">('Ver-Transição1'!$J$18/SUM('Ver-Transição1'!$G$18:$J$18))</f>
        <v>#DIV/0!</v>
      </c>
    </row>
    <row r="31" customFormat="false" ht="15" hidden="false" customHeight="false" outlineLevel="0" collapsed="false">
      <c r="A31" s="0" t="s">
        <v>26</v>
      </c>
      <c r="B31" s="8" t="e">
        <f aca="false">('Ver-Construção1'!$G$30/SUM('Ver-Construção1'!$G$30:$J$30))</f>
        <v>#DIV/0!</v>
      </c>
      <c r="C31" s="8" t="e">
        <f aca="false">('Ver-Construção1'!$H$30/SUM('Ver-Construção1'!$G$30:$J$30))</f>
        <v>#DIV/0!</v>
      </c>
      <c r="D31" s="8" t="e">
        <f aca="false">('Ver-Construção1'!$I$30/SUM('Ver-Construção1'!$G$30:$J$30))</f>
        <v>#DIV/0!</v>
      </c>
      <c r="E31" s="8" t="e">
        <f aca="false">('Ver-Construção1'!$J$30/SUM('Ver-Construção1'!$G$30:$J$30))</f>
        <v>#DIV/0!</v>
      </c>
      <c r="M31" s="0" t="s">
        <v>22</v>
      </c>
      <c r="N31" s="8" t="e">
        <f aca="false">('Ver-Transição1'!$G$20/SUM('Ver-Transição1'!$G$20:$J$20))</f>
        <v>#DIV/0!</v>
      </c>
      <c r="O31" s="8" t="e">
        <f aca="false">('Ver-Transição1'!$H$20/SUM('Ver-Transição1'!$G$20:$J$20))</f>
        <v>#DIV/0!</v>
      </c>
      <c r="P31" s="8" t="e">
        <f aca="false">('Ver-Transição1'!$I$20/SUM('Ver-Transição1'!$G$20:$J$20))</f>
        <v>#DIV/0!</v>
      </c>
      <c r="Q31" s="8" t="e">
        <f aca="false">('Ver-Transição1'!$J$20/SUM('Ver-Transição1'!$G$20:$J$20))</f>
        <v>#DIV/0!</v>
      </c>
    </row>
    <row r="32" customFormat="false" ht="15" hidden="false" customHeight="false" outlineLevel="0" collapsed="false">
      <c r="A32" s="0" t="s">
        <v>23</v>
      </c>
      <c r="B32" s="8" t="e">
        <f aca="false">('Ver-Construção1'!$G$38/SUM('Ver-Construção1'!$G$38:$J$38))</f>
        <v>#DIV/0!</v>
      </c>
      <c r="C32" s="8" t="e">
        <f aca="false">('Ver-Construção1'!$H$38/SUM('Ver-Construção1'!$G$38:$J$38))</f>
        <v>#DIV/0!</v>
      </c>
      <c r="D32" s="8" t="e">
        <f aca="false">('Ver-Construção1'!$I$38/SUM('Ver-Construção1'!$G$38:$J$38))</f>
        <v>#DIV/0!</v>
      </c>
      <c r="E32" s="8" t="e">
        <f aca="false">('Ver-Construção1'!$J$38/SUM('Ver-Construção1'!$G$38:$J$38))</f>
        <v>#DIV/0!</v>
      </c>
      <c r="M32" s="0" t="s">
        <v>26</v>
      </c>
      <c r="N32" s="8" t="e">
        <f aca="false">('Ver-Transição1'!$G$26/SUM('Ver-Transição1'!$G$26:$J$26))</f>
        <v>#DIV/0!</v>
      </c>
      <c r="O32" s="8" t="e">
        <f aca="false">('Ver-Transição1'!$H$26/SUM('Ver-Transição1'!$G$26:$J$26))</f>
        <v>#DIV/0!</v>
      </c>
      <c r="P32" s="8" t="e">
        <f aca="false">('Ver-Transição1'!$I$26/SUM('Ver-Transição1'!$G$26:$J$26))</f>
        <v>#DIV/0!</v>
      </c>
      <c r="Q32" s="8" t="e">
        <f aca="false">('Ver-Transição1'!$J$26/SUM('Ver-Transição1'!$G$26:$J$26))</f>
        <v>#DIV/0!</v>
      </c>
    </row>
    <row r="33" customFormat="false" ht="15" hidden="false" customHeight="false" outlineLevel="0" collapsed="false">
      <c r="A33" s="0" t="s">
        <v>24</v>
      </c>
      <c r="B33" s="8" t="e">
        <f aca="false">('Ver-Construção1'!$G$45/SUM('Ver-Construção1'!$G$45:$J$45))</f>
        <v>#DIV/0!</v>
      </c>
      <c r="C33" s="8" t="e">
        <f aca="false">('Ver-Construção1'!$H$45/SUM('Ver-Construção1'!$G$45:$J$45))</f>
        <v>#DIV/0!</v>
      </c>
      <c r="D33" s="8" t="e">
        <f aca="false">('Ver-Construção1'!$I$45/SUM('Ver-Construção1'!$G$45:$J$45))</f>
        <v>#DIV/0!</v>
      </c>
      <c r="E33" s="8" t="e">
        <f aca="false">('Ver-Construção1'!$J$45/SUM('Ver-Construção1'!$G$45:$J$45))</f>
        <v>#DIV/0!</v>
      </c>
      <c r="M33" s="0" t="s">
        <v>27</v>
      </c>
      <c r="N33" s="8" t="e">
        <f aca="false">('Ver-Transição1'!$G$30/SUM('Ver-Transição1'!$G$30:$J$30))</f>
        <v>#DIV/0!</v>
      </c>
      <c r="O33" s="8" t="e">
        <f aca="false">('Ver-Transição1'!$H$30/SUM('Ver-Transição1'!$G$30:$J$30))</f>
        <v>#DIV/0!</v>
      </c>
      <c r="P33" s="8" t="e">
        <f aca="false">('Ver-Transição1'!$I$30/SUM('Ver-Transição1'!$G$30:$J$30))</f>
        <v>#DIV/0!</v>
      </c>
      <c r="Q33" s="8" t="e">
        <f aca="false">('Ver-Transição1'!$J$30/SUM('Ver-Transição1'!$G$30:$J$30))</f>
        <v>#DIV/0!</v>
      </c>
    </row>
    <row r="34" customFormat="false" ht="15" hidden="false" customHeight="false" outlineLevel="0" collapsed="false">
      <c r="A34" s="0" t="s">
        <v>25</v>
      </c>
      <c r="B34" s="8" t="e">
        <f aca="false">('Ver-Construção1'!$G$49/SUM('Ver-Construção1'!$G$49:$J$49))</f>
        <v>#DIV/0!</v>
      </c>
      <c r="C34" s="8" t="e">
        <f aca="false">('Ver-Construção1'!$H$49/SUM('Ver-Construção1'!$G$49:$J$49))</f>
        <v>#DIV/0!</v>
      </c>
      <c r="D34" s="8" t="e">
        <f aca="false">('Ver-Construção1'!$I$49/SUM('Ver-Construção1'!$G$49:$J$49))</f>
        <v>#DIV/0!</v>
      </c>
      <c r="E34" s="8" t="e">
        <f aca="false">('Ver-Construção1'!$J$49/SUM('Ver-Construção1'!$G$49:$J$49))</f>
        <v>#DIV/0!</v>
      </c>
      <c r="M34" s="0" t="s">
        <v>28</v>
      </c>
      <c r="N34" s="7" t="e">
        <f aca="false">('Ver-Transição1'!$G$33/SUM('Ver-Transição1'!$G$33:$J$33))</f>
        <v>#DIV/0!</v>
      </c>
      <c r="O34" s="8" t="e">
        <f aca="false">('Ver-Transição1'!$H$33/SUM('Ver-Transição1'!$G$33:$J$33))</f>
        <v>#DIV/0!</v>
      </c>
      <c r="P34" s="8" t="e">
        <f aca="false">('Ver-Transição1'!$I$33/SUM('Ver-Transição1'!$G$33:$J$33))</f>
        <v>#DIV/0!</v>
      </c>
      <c r="Q34" s="8" t="e">
        <f aca="false">('Ver-Transição1'!$J$33/SUM('Ver-Transição1'!$G$33:$J$33))</f>
        <v>#DIV/0!</v>
      </c>
    </row>
    <row r="35" customFormat="false" ht="15" hidden="false" customHeight="false" outlineLevel="0" collapsed="false">
      <c r="M35" s="0" t="s">
        <v>23</v>
      </c>
      <c r="N35" s="8" t="e">
        <f aca="false">('Ver-Transição1'!$G$36/SUM('Ver-Transição1'!$G$36:$J$36))</f>
        <v>#DIV/0!</v>
      </c>
      <c r="O35" s="8" t="e">
        <f aca="false">('Ver-Transição1'!$H$36/SUM('Ver-Transição1'!$G$36:$J$36))</f>
        <v>#DIV/0!</v>
      </c>
      <c r="P35" s="8" t="e">
        <f aca="false">('Ver-Transição1'!$I$36/SUM('Ver-Transição1'!$G$36:$J$36))</f>
        <v>#DIV/0!</v>
      </c>
      <c r="Q35" s="8" t="e">
        <f aca="false">('Ver-Transição1'!$J$36/SUM('Ver-Transição1'!$G$36:$J$36))</f>
        <v>#DIV/0!</v>
      </c>
    </row>
    <row r="36" customFormat="false" ht="15" hidden="false" customHeight="false" outlineLevel="0" collapsed="false">
      <c r="M36" s="0" t="s">
        <v>24</v>
      </c>
      <c r="N36" s="8" t="e">
        <f aca="false">('Ver-Transição1'!$G$44/SUM('Ver-Transição1'!$G$44:$J$44))</f>
        <v>#DIV/0!</v>
      </c>
      <c r="O36" s="8" t="e">
        <f aca="false">('Ver-Transição1'!$H$44/SUM('Ver-Transição1'!$G$44:$J$44))</f>
        <v>#DIV/0!</v>
      </c>
      <c r="P36" s="8" t="e">
        <f aca="false">('Ver-Transição1'!$I$44/SUM('Ver-Transição1'!$G$44:$J$44))</f>
        <v>#DIV/0!</v>
      </c>
      <c r="Q36" s="8" t="e">
        <f aca="false">('Ver-Transição1'!$J$44/SUM('Ver-Transição1'!$G$44:$J$44))</f>
        <v>#DIV/0!</v>
      </c>
    </row>
    <row r="37" customFormat="false" ht="15" hidden="false" customHeight="false" outlineLevel="0" collapsed="false">
      <c r="M37" s="0" t="s">
        <v>25</v>
      </c>
      <c r="N37" s="8" t="e">
        <f aca="false">('Ver-Transição1'!$G$48/SUM('Ver-Transição1'!$G$48:$J$48))</f>
        <v>#DIV/0!</v>
      </c>
      <c r="O37" s="8" t="e">
        <f aca="false">('Ver-Transição1'!$H$48/SUM('Ver-Transição1'!$G$48:$J$48))</f>
        <v>#DIV/0!</v>
      </c>
      <c r="P37" s="8" t="e">
        <f aca="false">('Ver-Transição1'!$I$48/SUM('Ver-Transição1'!$G$48:$J$48))</f>
        <v>#DIV/0!</v>
      </c>
      <c r="Q37" s="8" t="e">
        <f aca="false">('Ver-Transição1'!$J$48/SUM('Ver-Transição1'!$G$48:$J$48))</f>
        <v>#DIV/0!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ColWidth="8.4296875" defaultRowHeight="18.7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9" width="5.28"/>
    <col collapsed="false" customWidth="true" hidden="false" outlineLevel="0" max="3" min="3" style="10" width="91"/>
    <col collapsed="false" customWidth="true" hidden="false" outlineLevel="0" max="4" min="4" style="0" width="9.85"/>
    <col collapsed="false" customWidth="true" hidden="false" outlineLevel="0" max="5" min="5" style="0" width="29.72"/>
    <col collapsed="false" customWidth="true" hidden="false" outlineLevel="0" max="6" min="6" style="0" width="20.43"/>
    <col collapsed="false" customWidth="true" hidden="true" outlineLevel="0" max="7" min="7" style="0" width="4.43"/>
    <col collapsed="false" customWidth="true" hidden="true" outlineLevel="0" max="8" min="8" style="0" width="6.14"/>
    <col collapsed="false" customWidth="true" hidden="true" outlineLevel="0" max="9" min="9" style="0" width="9.28"/>
    <col collapsed="false" customWidth="true" hidden="true" outlineLevel="0" max="10" min="10" style="0" width="6"/>
  </cols>
  <sheetData>
    <row r="1" customFormat="false" ht="19.5" hidden="false" customHeight="true" outlineLevel="0" collapsed="false">
      <c r="A1" s="11" t="s">
        <v>29</v>
      </c>
      <c r="B1" s="11"/>
      <c r="C1" s="11"/>
      <c r="D1" s="11"/>
      <c r="E1" s="11"/>
      <c r="F1" s="11"/>
    </row>
    <row r="2" customFormat="false" ht="18.75" hidden="false" customHeight="true" outlineLevel="0" collapsed="false">
      <c r="A2" s="12" t="s">
        <v>30</v>
      </c>
      <c r="B2" s="12"/>
      <c r="C2" s="13"/>
      <c r="D2" s="14" t="s">
        <v>31</v>
      </c>
      <c r="E2" s="14"/>
      <c r="F2" s="15" t="n">
        <f aca="false">COUNTIF(D5:D52,"Sim")/(COUNTA(D5:D52)-COUNTIF(D5:D52,"NA"))</f>
        <v>0.96875</v>
      </c>
    </row>
    <row r="3" customFormat="false" ht="16.5" hidden="false" customHeight="false" outlineLevel="0" collapsed="false">
      <c r="A3" s="12" t="s">
        <v>32</v>
      </c>
      <c r="B3" s="12"/>
      <c r="C3" s="16" t="s">
        <v>33</v>
      </c>
      <c r="D3" s="17" t="s">
        <v>34</v>
      </c>
      <c r="E3" s="17"/>
      <c r="F3" s="17"/>
    </row>
    <row r="4" customFormat="false" ht="15" hidden="false" customHeight="false" outlineLevel="0" collapsed="false">
      <c r="A4" s="18" t="s">
        <v>35</v>
      </c>
      <c r="B4" s="18" t="s">
        <v>36</v>
      </c>
      <c r="C4" s="18" t="s">
        <v>37</v>
      </c>
      <c r="D4" s="19" t="s">
        <v>38</v>
      </c>
      <c r="E4" s="20" t="s">
        <v>39</v>
      </c>
      <c r="F4" s="20" t="s">
        <v>40</v>
      </c>
    </row>
    <row r="5" customFormat="false" ht="15" hidden="false" customHeight="true" outlineLevel="0" collapsed="false">
      <c r="A5" s="21" t="s">
        <v>41</v>
      </c>
      <c r="B5" s="22"/>
      <c r="C5" s="23" t="s">
        <v>12</v>
      </c>
      <c r="D5" s="24"/>
      <c r="E5" s="24"/>
      <c r="F5" s="24"/>
      <c r="G5" s="0" t="n">
        <f aca="false">COUNTIF(D6,"Sim")</f>
        <v>1</v>
      </c>
      <c r="H5" s="0" t="n">
        <f aca="false">COUNTIF(D6,"Parcialmente")</f>
        <v>0</v>
      </c>
      <c r="I5" s="0" t="n">
        <f aca="false">COUNTIF(D6,"Não")</f>
        <v>0</v>
      </c>
      <c r="J5" s="0" t="n">
        <f aca="false">COUNTIF(D6,"NA")</f>
        <v>0</v>
      </c>
    </row>
    <row r="6" customFormat="false" ht="15" hidden="false" customHeight="false" outlineLevel="0" collapsed="false">
      <c r="A6" s="21"/>
      <c r="B6" s="25" t="n">
        <v>1</v>
      </c>
      <c r="C6" s="26" t="s">
        <v>42</v>
      </c>
      <c r="D6" s="27" t="s">
        <v>43</v>
      </c>
      <c r="E6" s="26"/>
      <c r="F6" s="26"/>
    </row>
    <row r="7" customFormat="false" ht="15" hidden="false" customHeight="true" outlineLevel="0" collapsed="false">
      <c r="A7" s="28" t="s">
        <v>44</v>
      </c>
      <c r="B7" s="22"/>
      <c r="C7" s="23" t="s">
        <v>13</v>
      </c>
      <c r="D7" s="24"/>
      <c r="E7" s="24"/>
      <c r="F7" s="24"/>
      <c r="G7" s="0" t="n">
        <f aca="false">COUNTIF(D8:D12,"Sim")</f>
        <v>5</v>
      </c>
      <c r="H7" s="0" t="n">
        <f aca="false">COUNTIF(D8:D12,"Parcialmente")</f>
        <v>0</v>
      </c>
      <c r="I7" s="0" t="n">
        <f aca="false">COUNTIF(D8:D12,"Não")</f>
        <v>0</v>
      </c>
      <c r="J7" s="0" t="n">
        <f aca="false">COUNTIF(D8:D12,"NA")</f>
        <v>0</v>
      </c>
    </row>
    <row r="8" customFormat="false" ht="15" hidden="false" customHeight="true" outlineLevel="0" collapsed="false">
      <c r="A8" s="28"/>
      <c r="B8" s="29" t="n">
        <v>2</v>
      </c>
      <c r="C8" s="30" t="s">
        <v>45</v>
      </c>
      <c r="D8" s="27" t="s">
        <v>43</v>
      </c>
      <c r="E8" s="26"/>
      <c r="F8" s="26"/>
    </row>
    <row r="9" customFormat="false" ht="15" hidden="false" customHeight="false" outlineLevel="0" collapsed="false">
      <c r="A9" s="28"/>
      <c r="B9" s="25" t="n">
        <v>3</v>
      </c>
      <c r="C9" s="26" t="s">
        <v>46</v>
      </c>
      <c r="D9" s="27" t="s">
        <v>43</v>
      </c>
      <c r="E9" s="26"/>
      <c r="F9" s="26"/>
    </row>
    <row r="10" customFormat="false" ht="15" hidden="false" customHeight="false" outlineLevel="0" collapsed="false">
      <c r="A10" s="28"/>
      <c r="B10" s="25" t="n">
        <v>4</v>
      </c>
      <c r="C10" s="26" t="s">
        <v>47</v>
      </c>
      <c r="D10" s="27" t="s">
        <v>43</v>
      </c>
      <c r="E10" s="26"/>
      <c r="F10" s="26"/>
    </row>
    <row r="11" s="31" customFormat="true" ht="15" hidden="false" customHeight="false" outlineLevel="0" collapsed="false">
      <c r="A11" s="28"/>
      <c r="B11" s="25" t="n">
        <v>5</v>
      </c>
      <c r="C11" s="26" t="s">
        <v>48</v>
      </c>
      <c r="D11" s="27" t="s">
        <v>43</v>
      </c>
      <c r="E11" s="26"/>
      <c r="F11" s="26"/>
    </row>
    <row r="12" customFormat="false" ht="16.5" hidden="false" customHeight="true" outlineLevel="0" collapsed="false">
      <c r="A12" s="28"/>
      <c r="B12" s="25" t="n">
        <v>6</v>
      </c>
      <c r="C12" s="26" t="s">
        <v>49</v>
      </c>
      <c r="D12" s="27" t="s">
        <v>43</v>
      </c>
      <c r="E12" s="26"/>
      <c r="F12" s="26"/>
    </row>
    <row r="13" customFormat="false" ht="15" hidden="false" customHeight="false" outlineLevel="0" collapsed="false">
      <c r="A13" s="28"/>
      <c r="B13" s="22"/>
      <c r="C13" s="23" t="s">
        <v>14</v>
      </c>
      <c r="D13" s="24"/>
      <c r="E13" s="24"/>
      <c r="F13" s="24"/>
      <c r="G13" s="0" t="n">
        <f aca="false">COUNTIF(D14:D18,"Sim")</f>
        <v>5</v>
      </c>
      <c r="H13" s="0" t="n">
        <f aca="false">COUNTIF(D14:D18,"Parcialmente")</f>
        <v>0</v>
      </c>
      <c r="I13" s="0" t="n">
        <f aca="false">COUNTIF(D14:D18,"Não")</f>
        <v>0</v>
      </c>
      <c r="J13" s="0" t="n">
        <f aca="false">COUNTIF(D14:D18,"NA")</f>
        <v>0</v>
      </c>
    </row>
    <row r="14" customFormat="false" ht="15" hidden="false" customHeight="false" outlineLevel="0" collapsed="false">
      <c r="A14" s="28"/>
      <c r="B14" s="32" t="n">
        <v>7</v>
      </c>
      <c r="C14" s="30" t="s">
        <v>45</v>
      </c>
      <c r="D14" s="27" t="s">
        <v>43</v>
      </c>
      <c r="E14" s="26"/>
      <c r="F14" s="26"/>
    </row>
    <row r="15" s="31" customFormat="true" ht="30" hidden="false" customHeight="false" outlineLevel="0" collapsed="false">
      <c r="A15" s="28"/>
      <c r="B15" s="25" t="n">
        <v>8</v>
      </c>
      <c r="C15" s="26" t="s">
        <v>50</v>
      </c>
      <c r="D15" s="27" t="s">
        <v>43</v>
      </c>
      <c r="E15" s="26"/>
      <c r="F15" s="26"/>
    </row>
    <row r="16" s="31" customFormat="true" ht="30" hidden="false" customHeight="false" outlineLevel="0" collapsed="false">
      <c r="A16" s="28"/>
      <c r="B16" s="25" t="n">
        <v>9</v>
      </c>
      <c r="C16" s="26" t="s">
        <v>51</v>
      </c>
      <c r="D16" s="27" t="s">
        <v>43</v>
      </c>
      <c r="E16" s="26"/>
      <c r="F16" s="26"/>
    </row>
    <row r="17" s="31" customFormat="true" ht="15" hidden="false" customHeight="false" outlineLevel="0" collapsed="false">
      <c r="A17" s="28"/>
      <c r="B17" s="32" t="n">
        <v>10</v>
      </c>
      <c r="C17" s="30" t="s">
        <v>52</v>
      </c>
      <c r="D17" s="27" t="s">
        <v>43</v>
      </c>
      <c r="E17" s="26"/>
      <c r="F17" s="26"/>
    </row>
    <row r="18" s="31" customFormat="true" ht="15" hidden="false" customHeight="false" outlineLevel="0" collapsed="false">
      <c r="A18" s="28"/>
      <c r="B18" s="25" t="n">
        <v>11</v>
      </c>
      <c r="C18" s="26" t="s">
        <v>53</v>
      </c>
      <c r="D18" s="27" t="s">
        <v>43</v>
      </c>
      <c r="E18" s="26"/>
      <c r="F18" s="26"/>
    </row>
    <row r="19" customFormat="false" ht="15" hidden="false" customHeight="false" outlineLevel="0" collapsed="false">
      <c r="A19" s="28"/>
      <c r="B19" s="22"/>
      <c r="C19" s="23" t="s">
        <v>15</v>
      </c>
      <c r="D19" s="24"/>
      <c r="E19" s="24"/>
      <c r="F19" s="24"/>
      <c r="G19" s="0" t="n">
        <f aca="false">COUNTIF(D20:D21,"Sim")</f>
        <v>2</v>
      </c>
      <c r="H19" s="0" t="n">
        <f aca="false">COUNTIF(D20:D21,"Parcialmente")</f>
        <v>0</v>
      </c>
      <c r="I19" s="0" t="n">
        <f aca="false">COUNTIF(D20:D21,"Não")</f>
        <v>0</v>
      </c>
      <c r="J19" s="0" t="n">
        <f aca="false">COUNTIF(D20:D21,"NA")</f>
        <v>0</v>
      </c>
    </row>
    <row r="20" customFormat="false" ht="30" hidden="false" customHeight="false" outlineLevel="0" collapsed="false">
      <c r="A20" s="28"/>
      <c r="B20" s="32" t="n">
        <v>12</v>
      </c>
      <c r="C20" s="30" t="s">
        <v>54</v>
      </c>
      <c r="D20" s="27" t="s">
        <v>43</v>
      </c>
      <c r="E20" s="26"/>
      <c r="F20" s="26"/>
    </row>
    <row r="21" customFormat="false" ht="30" hidden="false" customHeight="false" outlineLevel="0" collapsed="false">
      <c r="A21" s="28"/>
      <c r="B21" s="25" t="n">
        <v>13</v>
      </c>
      <c r="C21" s="26" t="s">
        <v>55</v>
      </c>
      <c r="D21" s="27" t="s">
        <v>43</v>
      </c>
      <c r="E21" s="26"/>
      <c r="F21" s="26"/>
    </row>
    <row r="22" customFormat="false" ht="15" hidden="false" customHeight="false" outlineLevel="0" collapsed="false">
      <c r="A22" s="28"/>
      <c r="B22" s="22"/>
      <c r="C22" s="23" t="s">
        <v>16</v>
      </c>
      <c r="D22" s="24"/>
      <c r="E22" s="24"/>
      <c r="F22" s="24"/>
      <c r="G22" s="0" t="n">
        <f aca="false">COUNTIF(D23:D24,"Sim")</f>
        <v>2</v>
      </c>
      <c r="H22" s="0" t="n">
        <f aca="false">COUNTIF(D23:D24,"Parcialmente")</f>
        <v>0</v>
      </c>
      <c r="I22" s="0" t="n">
        <f aca="false">COUNTIF(D23:D24,"Não")</f>
        <v>0</v>
      </c>
      <c r="J22" s="0" t="n">
        <f aca="false">COUNTIF(D23:D24,"NA")</f>
        <v>0</v>
      </c>
    </row>
    <row r="23" customFormat="false" ht="15" hidden="false" customHeight="false" outlineLevel="0" collapsed="false">
      <c r="A23" s="28"/>
      <c r="B23" s="32" t="n">
        <v>14</v>
      </c>
      <c r="C23" s="30" t="s">
        <v>45</v>
      </c>
      <c r="D23" s="27" t="s">
        <v>43</v>
      </c>
      <c r="E23" s="26"/>
      <c r="F23" s="26"/>
    </row>
    <row r="24" customFormat="false" ht="15" hidden="false" customHeight="false" outlineLevel="0" collapsed="false">
      <c r="A24" s="28"/>
      <c r="B24" s="25" t="n">
        <v>15</v>
      </c>
      <c r="C24" s="26" t="s">
        <v>56</v>
      </c>
      <c r="D24" s="27" t="s">
        <v>43</v>
      </c>
      <c r="E24" s="26"/>
      <c r="F24" s="26"/>
    </row>
    <row r="25" customFormat="false" ht="13.85" hidden="false" customHeight="false" outlineLevel="0" collapsed="false">
      <c r="A25" s="28"/>
      <c r="B25" s="22"/>
      <c r="C25" s="23" t="s">
        <v>17</v>
      </c>
      <c r="D25" s="33"/>
      <c r="E25" s="24"/>
      <c r="F25" s="24"/>
      <c r="G25" s="0" t="n">
        <f aca="false">COUNTIF(D26:D27,"Sim")</f>
        <v>0</v>
      </c>
      <c r="H25" s="0" t="n">
        <f aca="false">COUNTIF(D26:D27,"Parcialmente")</f>
        <v>0</v>
      </c>
      <c r="I25" s="0" t="n">
        <f aca="false">COUNTIF(D26:D27,"Não")</f>
        <v>0</v>
      </c>
      <c r="J25" s="0" t="n">
        <f aca="false">COUNTIF(D26:D27,"NA")</f>
        <v>2</v>
      </c>
    </row>
    <row r="26" customFormat="false" ht="13.85" hidden="false" customHeight="true" outlineLevel="0" collapsed="false">
      <c r="A26" s="28"/>
      <c r="B26" s="32" t="n">
        <v>16</v>
      </c>
      <c r="C26" s="30" t="s">
        <v>45</v>
      </c>
      <c r="D26" s="27" t="s">
        <v>57</v>
      </c>
      <c r="E26" s="26" t="s">
        <v>58</v>
      </c>
      <c r="F26" s="26"/>
    </row>
    <row r="27" customFormat="false" ht="13.85" hidden="false" customHeight="false" outlineLevel="0" collapsed="false">
      <c r="A27" s="28"/>
      <c r="B27" s="25" t="n">
        <v>17</v>
      </c>
      <c r="C27" s="26" t="s">
        <v>59</v>
      </c>
      <c r="D27" s="27" t="s">
        <v>57</v>
      </c>
      <c r="E27" s="26"/>
      <c r="F27" s="26"/>
    </row>
    <row r="28" customFormat="false" ht="15" hidden="false" customHeight="true" outlineLevel="0" collapsed="false">
      <c r="A28" s="28" t="s">
        <v>60</v>
      </c>
      <c r="B28" s="22"/>
      <c r="C28" s="23" t="s">
        <v>19</v>
      </c>
      <c r="D28" s="24"/>
      <c r="E28" s="24"/>
      <c r="F28" s="24"/>
      <c r="G28" s="0" t="n">
        <f aca="false">COUNTIF(D29,"Sim")</f>
        <v>0</v>
      </c>
      <c r="H28" s="0" t="n">
        <f aca="false">COUNTIF(D29,"Parcialmente")</f>
        <v>0</v>
      </c>
      <c r="I28" s="0" t="n">
        <f aca="false">COUNTIF(D29,"Não")</f>
        <v>1</v>
      </c>
      <c r="J28" s="0" t="n">
        <f aca="false">COUNTIF(D29,"NA")</f>
        <v>0</v>
      </c>
    </row>
    <row r="29" customFormat="false" ht="15" hidden="false" customHeight="false" outlineLevel="0" collapsed="false">
      <c r="A29" s="28"/>
      <c r="B29" s="32" t="n">
        <v>18</v>
      </c>
      <c r="C29" s="30" t="s">
        <v>45</v>
      </c>
      <c r="D29" s="27" t="s">
        <v>61</v>
      </c>
      <c r="E29" s="26"/>
      <c r="F29" s="26"/>
    </row>
    <row r="30" customFormat="false" ht="15" hidden="false" customHeight="false" outlineLevel="0" collapsed="false">
      <c r="A30" s="28"/>
      <c r="B30" s="22"/>
      <c r="C30" s="23" t="s">
        <v>21</v>
      </c>
      <c r="D30" s="34"/>
      <c r="E30" s="26"/>
      <c r="F30" s="26"/>
      <c r="G30" s="0" t="n">
        <f aca="false">COUNTIF(D31:D33,"Sim")</f>
        <v>3</v>
      </c>
      <c r="H30" s="0" t="n">
        <f aca="false">COUNTIF(D31:D33,"Parcialmente")</f>
        <v>0</v>
      </c>
      <c r="I30" s="0" t="n">
        <f aca="false">COUNTIF(D31:D33,"Não")</f>
        <v>0</v>
      </c>
      <c r="J30" s="0" t="n">
        <f aca="false">COUNTIF(D31:D33,"NA")</f>
        <v>0</v>
      </c>
    </row>
    <row r="31" customFormat="false" ht="15" hidden="false" customHeight="false" outlineLevel="0" collapsed="false">
      <c r="A31" s="28"/>
      <c r="B31" s="32" t="n">
        <v>18</v>
      </c>
      <c r="C31" s="30" t="s">
        <v>45</v>
      </c>
      <c r="D31" s="27" t="s">
        <v>43</v>
      </c>
      <c r="E31" s="26"/>
      <c r="F31" s="26"/>
    </row>
    <row r="32" customFormat="false" ht="15" hidden="false" customHeight="false" outlineLevel="0" collapsed="false">
      <c r="A32" s="28"/>
      <c r="B32" s="25" t="n">
        <v>19</v>
      </c>
      <c r="C32" s="26" t="s">
        <v>62</v>
      </c>
      <c r="D32" s="27" t="s">
        <v>43</v>
      </c>
      <c r="E32" s="26"/>
      <c r="F32" s="26"/>
    </row>
    <row r="33" customFormat="false" ht="15" hidden="false" customHeight="false" outlineLevel="0" collapsed="false">
      <c r="A33" s="28"/>
      <c r="B33" s="25" t="n">
        <v>20</v>
      </c>
      <c r="C33" s="26" t="s">
        <v>63</v>
      </c>
      <c r="D33" s="27" t="s">
        <v>43</v>
      </c>
      <c r="E33" s="26"/>
      <c r="F33" s="26"/>
    </row>
    <row r="34" customFormat="false" ht="15" hidden="false" customHeight="false" outlineLevel="0" collapsed="false">
      <c r="A34" s="28"/>
      <c r="B34" s="22"/>
      <c r="C34" s="23" t="s">
        <v>23</v>
      </c>
      <c r="D34" s="24"/>
      <c r="E34" s="24"/>
      <c r="F34" s="24"/>
      <c r="G34" s="0" t="n">
        <f aca="false">COUNTIF(D35:D43,"Sim")</f>
        <v>9</v>
      </c>
      <c r="H34" s="0" t="n">
        <f aca="false">COUNTIF(D35:D43,"Parcialmente")</f>
        <v>0</v>
      </c>
      <c r="I34" s="0" t="n">
        <f aca="false">COUNTIF(D35:D43,"Não")</f>
        <v>0</v>
      </c>
      <c r="J34" s="0" t="n">
        <f aca="false">COUNTIF(D35:D43,"NA")</f>
        <v>0</v>
      </c>
    </row>
    <row r="35" customFormat="false" ht="15" hidden="false" customHeight="false" outlineLevel="0" collapsed="false">
      <c r="A35" s="28"/>
      <c r="B35" s="32" t="n">
        <v>21</v>
      </c>
      <c r="C35" s="30" t="s">
        <v>45</v>
      </c>
      <c r="D35" s="27" t="s">
        <v>43</v>
      </c>
      <c r="E35" s="26"/>
      <c r="F35" s="26"/>
    </row>
    <row r="36" customFormat="false" ht="15" hidden="false" customHeight="false" outlineLevel="0" collapsed="false">
      <c r="A36" s="28"/>
      <c r="B36" s="25" t="n">
        <v>22</v>
      </c>
      <c r="C36" s="26" t="s">
        <v>64</v>
      </c>
      <c r="D36" s="27" t="s">
        <v>43</v>
      </c>
      <c r="E36" s="26"/>
      <c r="F36" s="26"/>
    </row>
    <row r="37" customFormat="false" ht="15" hidden="false" customHeight="false" outlineLevel="0" collapsed="false">
      <c r="A37" s="28"/>
      <c r="B37" s="25" t="n">
        <v>23</v>
      </c>
      <c r="C37" s="26" t="s">
        <v>65</v>
      </c>
      <c r="D37" s="27" t="s">
        <v>43</v>
      </c>
      <c r="E37" s="26"/>
      <c r="F37" s="26"/>
    </row>
    <row r="38" customFormat="false" ht="15" hidden="false" customHeight="false" outlineLevel="0" collapsed="false">
      <c r="A38" s="28"/>
      <c r="B38" s="25" t="n">
        <v>24</v>
      </c>
      <c r="C38" s="26" t="s">
        <v>66</v>
      </c>
      <c r="D38" s="27" t="s">
        <v>43</v>
      </c>
      <c r="E38" s="26"/>
      <c r="F38" s="26"/>
    </row>
    <row r="39" customFormat="false" ht="15" hidden="false" customHeight="false" outlineLevel="0" collapsed="false">
      <c r="A39" s="28"/>
      <c r="B39" s="25" t="n">
        <v>25</v>
      </c>
      <c r="C39" s="26" t="s">
        <v>67</v>
      </c>
      <c r="D39" s="27" t="s">
        <v>43</v>
      </c>
      <c r="E39" s="26"/>
      <c r="F39" s="26"/>
    </row>
    <row r="40" customFormat="false" ht="14.45" hidden="false" customHeight="false" outlineLevel="0" collapsed="false">
      <c r="A40" s="28"/>
      <c r="B40" s="25" t="n">
        <v>26</v>
      </c>
      <c r="C40" s="26" t="s">
        <v>68</v>
      </c>
      <c r="D40" s="35" t="s">
        <v>43</v>
      </c>
      <c r="F40" s="26"/>
    </row>
    <row r="41" customFormat="false" ht="18.75" hidden="false" customHeight="true" outlineLevel="0" collapsed="false">
      <c r="A41" s="28"/>
      <c r="B41" s="25" t="n">
        <v>27</v>
      </c>
      <c r="C41" s="26" t="s">
        <v>69</v>
      </c>
      <c r="D41" s="35" t="s">
        <v>43</v>
      </c>
      <c r="E41" s="26"/>
      <c r="F41" s="26"/>
    </row>
    <row r="42" customFormat="false" ht="14.45" hidden="false" customHeight="false" outlineLevel="0" collapsed="false">
      <c r="A42" s="28"/>
      <c r="B42" s="25" t="n">
        <v>28</v>
      </c>
      <c r="C42" s="26" t="s">
        <v>70</v>
      </c>
      <c r="D42" s="36" t="s">
        <v>43</v>
      </c>
      <c r="E42" s="26"/>
      <c r="F42" s="26"/>
    </row>
    <row r="43" customFormat="false" ht="14.45" hidden="false" customHeight="false" outlineLevel="0" collapsed="false">
      <c r="A43" s="37"/>
      <c r="B43" s="25" t="n">
        <v>29</v>
      </c>
      <c r="C43" s="26" t="s">
        <v>71</v>
      </c>
      <c r="D43" s="36" t="s">
        <v>43</v>
      </c>
      <c r="E43" s="26"/>
      <c r="F43" s="26"/>
    </row>
    <row r="44" customFormat="false" ht="15" hidden="false" customHeight="true" outlineLevel="0" collapsed="false">
      <c r="A44" s="38" t="s">
        <v>72</v>
      </c>
      <c r="B44" s="22"/>
      <c r="C44" s="23" t="s">
        <v>24</v>
      </c>
      <c r="D44" s="24"/>
      <c r="E44" s="24"/>
      <c r="F44" s="24"/>
      <c r="G44" s="0" t="n">
        <f aca="false">COUNTIF(D45:D48,"Sim")</f>
        <v>4</v>
      </c>
      <c r="H44" s="0" t="n">
        <f aca="false">COUNTIF(D45:D48,"Parcialmente")</f>
        <v>0</v>
      </c>
      <c r="I44" s="0" t="n">
        <f aca="false">COUNTIF(D45:D48,"Não")</f>
        <v>0</v>
      </c>
      <c r="J44" s="0" t="n">
        <f aca="false">COUNTIF(D45:D48,"NA")</f>
        <v>0</v>
      </c>
    </row>
    <row r="45" customFormat="false" ht="30" hidden="false" customHeight="false" outlineLevel="0" collapsed="false">
      <c r="A45" s="38"/>
      <c r="B45" s="32" t="n">
        <v>30</v>
      </c>
      <c r="C45" s="30" t="s">
        <v>73</v>
      </c>
      <c r="D45" s="27" t="s">
        <v>43</v>
      </c>
      <c r="E45" s="26"/>
      <c r="F45" s="26"/>
    </row>
    <row r="46" customFormat="false" ht="15" hidden="false" customHeight="false" outlineLevel="0" collapsed="false">
      <c r="A46" s="38"/>
      <c r="B46" s="25" t="n">
        <v>31</v>
      </c>
      <c r="C46" s="26" t="s">
        <v>74</v>
      </c>
      <c r="D46" s="27" t="s">
        <v>43</v>
      </c>
      <c r="E46" s="26"/>
      <c r="F46" s="26"/>
    </row>
    <row r="47" customFormat="false" ht="15" hidden="false" customHeight="false" outlineLevel="0" collapsed="false">
      <c r="A47" s="38"/>
      <c r="B47" s="25" t="n">
        <v>32</v>
      </c>
      <c r="C47" s="26" t="s">
        <v>75</v>
      </c>
      <c r="D47" s="27" t="s">
        <v>43</v>
      </c>
      <c r="E47" s="26"/>
      <c r="F47" s="26"/>
    </row>
    <row r="48" customFormat="false" ht="20.25" hidden="false" customHeight="true" outlineLevel="0" collapsed="false">
      <c r="A48" s="38"/>
      <c r="B48" s="25" t="n">
        <v>33</v>
      </c>
      <c r="C48" s="26" t="s">
        <v>76</v>
      </c>
      <c r="D48" s="27" t="s">
        <v>43</v>
      </c>
      <c r="E48" s="26"/>
      <c r="F48" s="26"/>
    </row>
    <row r="49" customFormat="false" ht="15" hidden="false" customHeight="false" outlineLevel="0" collapsed="false">
      <c r="A49" s="38"/>
      <c r="B49" s="22"/>
      <c r="C49" s="23" t="s">
        <v>25</v>
      </c>
      <c r="D49" s="24"/>
      <c r="E49" s="24"/>
      <c r="F49" s="24"/>
      <c r="G49" s="0" t="n">
        <f aca="false">COUNTIF(D50:D52,"Sim")</f>
        <v>0</v>
      </c>
      <c r="H49" s="0" t="n">
        <f aca="false">COUNTIF(D50:D52,"Parcialmente")</f>
        <v>0</v>
      </c>
      <c r="I49" s="0" t="n">
        <f aca="false">COUNTIF(D50:D52,"Não")</f>
        <v>0</v>
      </c>
      <c r="J49" s="0" t="n">
        <f aca="false">COUNTIF(D50:D52,"NA")</f>
        <v>3</v>
      </c>
    </row>
    <row r="50" customFormat="false" ht="13.85" hidden="false" customHeight="true" outlineLevel="0" collapsed="false">
      <c r="A50" s="38"/>
      <c r="B50" s="32" t="n">
        <v>34</v>
      </c>
      <c r="C50" s="30" t="s">
        <v>45</v>
      </c>
      <c r="D50" s="27" t="s">
        <v>57</v>
      </c>
      <c r="E50" s="26" t="s">
        <v>77</v>
      </c>
      <c r="F50" s="39"/>
    </row>
    <row r="51" customFormat="false" ht="13.85" hidden="false" customHeight="false" outlineLevel="0" collapsed="false">
      <c r="A51" s="38"/>
      <c r="B51" s="25" t="n">
        <v>35</v>
      </c>
      <c r="C51" s="26" t="s">
        <v>78</v>
      </c>
      <c r="D51" s="27" t="s">
        <v>57</v>
      </c>
      <c r="E51" s="26"/>
      <c r="F51" s="26"/>
    </row>
    <row r="52" customFormat="false" ht="13.85" hidden="false" customHeight="false" outlineLevel="0" collapsed="false">
      <c r="A52" s="38"/>
      <c r="B52" s="25" t="n">
        <v>36</v>
      </c>
      <c r="C52" s="26" t="s">
        <v>79</v>
      </c>
      <c r="D52" s="27" t="s">
        <v>57</v>
      </c>
      <c r="E52" s="26"/>
      <c r="F52" s="26"/>
    </row>
  </sheetData>
  <mergeCells count="13">
    <mergeCell ref="A1:F1"/>
    <mergeCell ref="A2:B2"/>
    <mergeCell ref="D2:E2"/>
    <mergeCell ref="A3:B3"/>
    <mergeCell ref="D3:F3"/>
    <mergeCell ref="A5:A6"/>
    <mergeCell ref="A7:A27"/>
    <mergeCell ref="E26:E27"/>
    <mergeCell ref="F26:F27"/>
    <mergeCell ref="A28:A42"/>
    <mergeCell ref="A44:A52"/>
    <mergeCell ref="E50:E52"/>
    <mergeCell ref="F50:F52"/>
  </mergeCells>
  <dataValidations count="2">
    <dataValidation allowBlank="true" errorStyle="stop" operator="between" showDropDown="false" showErrorMessage="true" showInputMessage="true" sqref="D6 D8:D12 D14:D18 D20:D21 D23:D24 D26:D27 D29 D31:D33 D35:D43 D45:D48 D50:D52" type="list">
      <formula1>"Sim,Parcialmente,Não,NA"</formula1>
      <formula2>0</formula2>
    </dataValidation>
    <dataValidation allowBlank="true" errorStyle="stop" operator="between" showDropDown="false" showErrorMessage="true" showInputMessage="true" sqref="D30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8"/>
  <sheetViews>
    <sheetView showFormulas="false" showGridLines="true" showRowColHeaders="true" showZeros="true" rightToLeft="false" tabSelected="true" showOutlineSymbols="true" defaultGridColor="true" view="normal" topLeftCell="A24" colorId="64" zoomScale="75" zoomScaleNormal="75" zoomScalePageLayoutView="100" workbookViewId="0">
      <selection pane="topLeft" activeCell="D43" activeCellId="0" sqref="D43"/>
    </sheetView>
  </sheetViews>
  <sheetFormatPr defaultColWidth="8.4296875" defaultRowHeight="18.7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9" width="5.28"/>
    <col collapsed="false" customWidth="true" hidden="false" outlineLevel="0" max="3" min="3" style="10" width="68"/>
    <col collapsed="false" customWidth="true" hidden="false" outlineLevel="0" max="4" min="4" style="0" width="12.71"/>
    <col collapsed="false" customWidth="true" hidden="false" outlineLevel="0" max="5" min="5" style="0" width="29.72"/>
    <col collapsed="false" customWidth="true" hidden="false" outlineLevel="0" max="6" min="6" style="0" width="32.71"/>
    <col collapsed="false" customWidth="true" hidden="true" outlineLevel="0" max="10" min="7" style="0" width="9.14"/>
  </cols>
  <sheetData>
    <row r="1" customFormat="false" ht="19.5" hidden="false" customHeight="true" outlineLevel="0" collapsed="false">
      <c r="A1" s="11" t="s">
        <v>29</v>
      </c>
      <c r="B1" s="11"/>
      <c r="C1" s="11"/>
      <c r="D1" s="11"/>
      <c r="E1" s="11"/>
      <c r="F1" s="11"/>
    </row>
    <row r="2" customFormat="false" ht="18.75" hidden="false" customHeight="true" outlineLevel="0" collapsed="false">
      <c r="A2" s="12" t="s">
        <v>30</v>
      </c>
      <c r="B2" s="12"/>
      <c r="C2" s="13"/>
      <c r="D2" s="14" t="s">
        <v>31</v>
      </c>
      <c r="E2" s="14"/>
      <c r="F2" s="15" t="n">
        <f aca="false">COUNTIF(D5:D48,"Sim")/(COUNTA(D5:D49)-COUNTIF(D5:D49,"NA"))</f>
        <v>0.857142857142857</v>
      </c>
    </row>
    <row r="3" customFormat="false" ht="16.5" hidden="false" customHeight="false" outlineLevel="0" collapsed="false">
      <c r="A3" s="12" t="s">
        <v>32</v>
      </c>
      <c r="B3" s="12"/>
      <c r="C3" s="16" t="s">
        <v>33</v>
      </c>
      <c r="D3" s="17" t="s">
        <v>34</v>
      </c>
      <c r="E3" s="17"/>
      <c r="F3" s="17"/>
    </row>
    <row r="4" customFormat="false" ht="15" hidden="false" customHeight="false" outlineLevel="0" collapsed="false">
      <c r="A4" s="18" t="s">
        <v>35</v>
      </c>
      <c r="B4" s="18" t="s">
        <v>36</v>
      </c>
      <c r="C4" s="18" t="s">
        <v>37</v>
      </c>
      <c r="D4" s="40" t="s">
        <v>38</v>
      </c>
      <c r="E4" s="18" t="s">
        <v>39</v>
      </c>
      <c r="F4" s="18" t="s">
        <v>40</v>
      </c>
    </row>
    <row r="5" customFormat="false" ht="15" hidden="false" customHeight="true" outlineLevel="0" collapsed="false">
      <c r="A5" s="28" t="s">
        <v>44</v>
      </c>
      <c r="B5" s="22"/>
      <c r="C5" s="23" t="s">
        <v>13</v>
      </c>
      <c r="D5" s="24"/>
      <c r="E5" s="24"/>
      <c r="F5" s="24"/>
    </row>
    <row r="6" customFormat="false" ht="30" hidden="false" customHeight="false" outlineLevel="0" collapsed="false">
      <c r="A6" s="28"/>
      <c r="B6" s="25" t="n">
        <v>1</v>
      </c>
      <c r="C6" s="26" t="s">
        <v>80</v>
      </c>
      <c r="D6" s="27" t="s">
        <v>57</v>
      </c>
      <c r="E6" s="26" t="s">
        <v>81</v>
      </c>
      <c r="F6" s="26"/>
      <c r="G6" s="0" t="n">
        <f aca="false">COUNTIF(D6,"Sim")</f>
        <v>0</v>
      </c>
      <c r="H6" s="0" t="n">
        <f aca="false">COUNTIF(D6,"Parcialmente")</f>
        <v>0</v>
      </c>
      <c r="I6" s="0" t="n">
        <f aca="false">COUNTIF(D6,"Não")</f>
        <v>0</v>
      </c>
      <c r="J6" s="0" t="n">
        <f aca="false">COUNTIF(D6,"NA")</f>
        <v>1</v>
      </c>
    </row>
    <row r="7" customFormat="false" ht="15" hidden="false" customHeight="false" outlineLevel="0" collapsed="false">
      <c r="A7" s="28"/>
      <c r="B7" s="22"/>
      <c r="C7" s="23" t="s">
        <v>14</v>
      </c>
      <c r="D7" s="24"/>
      <c r="E7" s="24"/>
      <c r="F7" s="24"/>
    </row>
    <row r="8" s="31" customFormat="true" ht="30" hidden="false" customHeight="false" outlineLevel="0" collapsed="false">
      <c r="A8" s="28"/>
      <c r="B8" s="25" t="n">
        <v>2</v>
      </c>
      <c r="C8" s="26" t="s">
        <v>82</v>
      </c>
      <c r="D8" s="27" t="s">
        <v>43</v>
      </c>
      <c r="E8" s="26"/>
      <c r="F8" s="26"/>
      <c r="G8" s="31" t="n">
        <f aca="false">COUNTIF(D8,"Sim")</f>
        <v>1</v>
      </c>
      <c r="H8" s="31" t="n">
        <f aca="false">COUNTIF(D8,"Parcialmente")</f>
        <v>0</v>
      </c>
      <c r="I8" s="31" t="n">
        <f aca="false">COUNTIF(D8,"Não")</f>
        <v>0</v>
      </c>
      <c r="J8" s="31" t="n">
        <f aca="false">COUNTIF(D8,"NA")</f>
        <v>0</v>
      </c>
    </row>
    <row r="9" customFormat="false" ht="15" hidden="false" customHeight="false" outlineLevel="0" collapsed="false">
      <c r="A9" s="28"/>
      <c r="B9" s="22"/>
      <c r="C9" s="23" t="s">
        <v>15</v>
      </c>
      <c r="D9" s="24"/>
      <c r="E9" s="24"/>
      <c r="F9" s="24"/>
    </row>
    <row r="10" customFormat="false" ht="45" hidden="false" customHeight="false" outlineLevel="0" collapsed="false">
      <c r="A10" s="28"/>
      <c r="B10" s="32" t="n">
        <v>3</v>
      </c>
      <c r="C10" s="30" t="s">
        <v>83</v>
      </c>
      <c r="D10" s="27" t="s">
        <v>43</v>
      </c>
      <c r="E10" s="26"/>
      <c r="F10" s="26"/>
      <c r="G10" s="0" t="n">
        <f aca="false">COUNTIF(D10:D13,"Sim")</f>
        <v>4</v>
      </c>
      <c r="H10" s="0" t="n">
        <f aca="false">COUNTIF(D10:D13,"Parcialmente")</f>
        <v>0</v>
      </c>
      <c r="I10" s="0" t="n">
        <f aca="false">COUNTIF(D10:D13,"Não")</f>
        <v>0</v>
      </c>
      <c r="J10" s="0" t="n">
        <f aca="false">COUNTIF(D10:D13,"NA")</f>
        <v>0</v>
      </c>
    </row>
    <row r="11" customFormat="false" ht="30" hidden="false" customHeight="false" outlineLevel="0" collapsed="false">
      <c r="A11" s="28"/>
      <c r="B11" s="32" t="n">
        <v>4</v>
      </c>
      <c r="C11" s="30" t="s">
        <v>84</v>
      </c>
      <c r="D11" s="27" t="s">
        <v>43</v>
      </c>
      <c r="E11" s="26"/>
      <c r="F11" s="26"/>
    </row>
    <row r="12" customFormat="false" ht="30" hidden="false" customHeight="false" outlineLevel="0" collapsed="false">
      <c r="A12" s="28"/>
      <c r="B12" s="25" t="n">
        <v>5</v>
      </c>
      <c r="C12" s="26" t="s">
        <v>85</v>
      </c>
      <c r="D12" s="27" t="s">
        <v>43</v>
      </c>
      <c r="E12" s="26"/>
      <c r="F12" s="26"/>
    </row>
    <row r="13" customFormat="false" ht="30" hidden="false" customHeight="false" outlineLevel="0" collapsed="false">
      <c r="A13" s="28"/>
      <c r="B13" s="25" t="n">
        <v>6</v>
      </c>
      <c r="C13" s="26" t="s">
        <v>86</v>
      </c>
      <c r="D13" s="27" t="s">
        <v>43</v>
      </c>
      <c r="E13" s="26"/>
      <c r="F13" s="26"/>
    </row>
    <row r="14" customFormat="false" ht="15" hidden="false" customHeight="false" outlineLevel="0" collapsed="false">
      <c r="A14" s="28"/>
      <c r="B14" s="22"/>
      <c r="C14" s="23" t="s">
        <v>16</v>
      </c>
      <c r="D14" s="24"/>
      <c r="E14" s="24"/>
      <c r="F14" s="24"/>
    </row>
    <row r="15" customFormat="false" ht="15" hidden="false" customHeight="false" outlineLevel="0" collapsed="false">
      <c r="A15" s="28"/>
      <c r="B15" s="25" t="n">
        <v>7</v>
      </c>
      <c r="C15" s="26" t="s">
        <v>87</v>
      </c>
      <c r="D15" s="27" t="s">
        <v>43</v>
      </c>
      <c r="E15" s="26"/>
      <c r="F15" s="26"/>
      <c r="G15" s="0" t="n">
        <f aca="false">COUNTIF(D15,"Sim")</f>
        <v>1</v>
      </c>
      <c r="H15" s="0" t="n">
        <f aca="false">COUNTIF(D15,"Parcialmente")</f>
        <v>0</v>
      </c>
      <c r="I15" s="0" t="n">
        <f aca="false">COUNTIF(D15,"Não")</f>
        <v>0</v>
      </c>
      <c r="J15" s="0" t="n">
        <f aca="false">COUNTIF(D15,"NA")</f>
        <v>0</v>
      </c>
    </row>
    <row r="16" customFormat="false" ht="15" hidden="false" customHeight="false" outlineLevel="0" collapsed="false">
      <c r="A16" s="28"/>
      <c r="B16" s="22"/>
      <c r="C16" s="23" t="s">
        <v>17</v>
      </c>
      <c r="D16" s="24"/>
      <c r="E16" s="24"/>
      <c r="F16" s="24"/>
    </row>
    <row r="17" customFormat="false" ht="26.5" hidden="false" customHeight="false" outlineLevel="0" collapsed="false">
      <c r="A17" s="28"/>
      <c r="B17" s="25" t="n">
        <v>8</v>
      </c>
      <c r="C17" s="26" t="s">
        <v>59</v>
      </c>
      <c r="D17" s="27" t="s">
        <v>57</v>
      </c>
      <c r="E17" s="26" t="s">
        <v>88</v>
      </c>
      <c r="F17" s="26"/>
      <c r="G17" s="0" t="n">
        <f aca="false">COUNTIF(D17,"Sim")</f>
        <v>0</v>
      </c>
      <c r="H17" s="0" t="n">
        <f aca="false">COUNTIF(D17,"Parcialmente")</f>
        <v>0</v>
      </c>
      <c r="I17" s="0" t="n">
        <f aca="false">COUNTIF(D17,"Não")</f>
        <v>0</v>
      </c>
      <c r="J17" s="0" t="n">
        <f aca="false">COUNTIF(D17,"NA")</f>
        <v>1</v>
      </c>
    </row>
    <row r="18" customFormat="false" ht="15" hidden="false" customHeight="true" outlineLevel="0" collapsed="false">
      <c r="A18" s="28" t="s">
        <v>89</v>
      </c>
      <c r="B18" s="22"/>
      <c r="C18" s="23" t="s">
        <v>18</v>
      </c>
      <c r="D18" s="41"/>
      <c r="E18" s="24"/>
      <c r="F18" s="24"/>
    </row>
    <row r="19" customFormat="false" ht="30" hidden="false" customHeight="false" outlineLevel="0" collapsed="false">
      <c r="A19" s="28"/>
      <c r="B19" s="25" t="n">
        <v>9</v>
      </c>
      <c r="C19" s="26" t="s">
        <v>90</v>
      </c>
      <c r="D19" s="27" t="s">
        <v>43</v>
      </c>
      <c r="E19" s="26"/>
      <c r="F19" s="26"/>
      <c r="G19" s="0" t="n">
        <f aca="false">COUNTIF(D19:D23,"Sim")</f>
        <v>5</v>
      </c>
      <c r="H19" s="0" t="n">
        <f aca="false">COUNTIF(D19:D23,"Parcialmente")</f>
        <v>0</v>
      </c>
      <c r="I19" s="0" t="n">
        <f aca="false">COUNTIF(D19:D23,"Não")</f>
        <v>0</v>
      </c>
      <c r="J19" s="0" t="n">
        <f aca="false">COUNTIF(D19:D23,"NA")</f>
        <v>0</v>
      </c>
    </row>
    <row r="20" customFormat="false" ht="30" hidden="false" customHeight="false" outlineLevel="0" collapsed="false">
      <c r="A20" s="28"/>
      <c r="B20" s="32" t="n">
        <v>10</v>
      </c>
      <c r="C20" s="30" t="s">
        <v>91</v>
      </c>
      <c r="D20" s="27" t="s">
        <v>43</v>
      </c>
      <c r="E20" s="26"/>
      <c r="F20" s="26"/>
    </row>
    <row r="21" s="31" customFormat="true" ht="30" hidden="false" customHeight="false" outlineLevel="0" collapsed="false">
      <c r="A21" s="28"/>
      <c r="B21" s="25" t="n">
        <v>11</v>
      </c>
      <c r="C21" s="26" t="s">
        <v>92</v>
      </c>
      <c r="D21" s="27" t="s">
        <v>43</v>
      </c>
      <c r="E21" s="26"/>
      <c r="F21" s="26"/>
    </row>
    <row r="22" customFormat="false" ht="45" hidden="false" customHeight="false" outlineLevel="0" collapsed="false">
      <c r="A22" s="28"/>
      <c r="B22" s="25" t="n">
        <v>12</v>
      </c>
      <c r="C22" s="26" t="s">
        <v>93</v>
      </c>
      <c r="D22" s="27" t="s">
        <v>43</v>
      </c>
      <c r="E22" s="26"/>
      <c r="F22" s="26"/>
    </row>
    <row r="23" customFormat="false" ht="30" hidden="false" customHeight="false" outlineLevel="0" collapsed="false">
      <c r="A23" s="28"/>
      <c r="B23" s="25" t="n">
        <v>13</v>
      </c>
      <c r="C23" s="26" t="s">
        <v>94</v>
      </c>
      <c r="D23" s="27" t="s">
        <v>43</v>
      </c>
      <c r="E23" s="26"/>
      <c r="F23" s="26"/>
    </row>
    <row r="24" s="31" customFormat="true" ht="15" hidden="false" customHeight="false" outlineLevel="0" collapsed="false">
      <c r="A24" s="28"/>
      <c r="B24" s="22"/>
      <c r="C24" s="23" t="s">
        <v>20</v>
      </c>
      <c r="D24" s="41"/>
      <c r="E24" s="24"/>
      <c r="F24" s="24"/>
    </row>
    <row r="25" s="31" customFormat="true" ht="30" hidden="false" customHeight="false" outlineLevel="0" collapsed="false">
      <c r="A25" s="28"/>
      <c r="B25" s="32" t="n">
        <v>15</v>
      </c>
      <c r="C25" s="30" t="s">
        <v>45</v>
      </c>
      <c r="D25" s="27" t="s">
        <v>43</v>
      </c>
      <c r="E25" s="26"/>
      <c r="F25" s="26"/>
      <c r="G25" s="31" t="n">
        <f aca="false">COUNTIF(D25:D26,"Sim")</f>
        <v>2</v>
      </c>
      <c r="H25" s="31" t="n">
        <f aca="false">COUNTIF(D25:D26,"Parcialmente")</f>
        <v>0</v>
      </c>
      <c r="I25" s="31" t="n">
        <f aca="false">COUNTIF(D25:D26,"Não")</f>
        <v>0</v>
      </c>
      <c r="J25" s="31" t="n">
        <f aca="false">COUNTIF(D25:D26,"NA")</f>
        <v>0</v>
      </c>
    </row>
    <row r="26" s="31" customFormat="true" ht="30" hidden="false" customHeight="false" outlineLevel="0" collapsed="false">
      <c r="A26" s="28"/>
      <c r="B26" s="25" t="n">
        <v>16</v>
      </c>
      <c r="C26" s="26" t="s">
        <v>95</v>
      </c>
      <c r="D26" s="27" t="s">
        <v>43</v>
      </c>
      <c r="E26" s="26"/>
      <c r="F26" s="26"/>
    </row>
    <row r="27" customFormat="false" ht="15" hidden="false" customHeight="true" outlineLevel="0" collapsed="false">
      <c r="A27" s="28" t="s">
        <v>96</v>
      </c>
      <c r="B27" s="22"/>
      <c r="C27" s="23" t="s">
        <v>22</v>
      </c>
      <c r="D27" s="41"/>
      <c r="E27" s="24"/>
      <c r="F27" s="24"/>
    </row>
    <row r="28" customFormat="false" ht="30" hidden="false" customHeight="false" outlineLevel="0" collapsed="false">
      <c r="A28" s="28"/>
      <c r="B28" s="25" t="n">
        <v>17</v>
      </c>
      <c r="C28" s="26" t="s">
        <v>90</v>
      </c>
      <c r="D28" s="27" t="s">
        <v>43</v>
      </c>
      <c r="E28" s="26"/>
      <c r="F28" s="26"/>
      <c r="G28" s="0" t="n">
        <f aca="false">COUNTIF(D28:D33,"Sim")</f>
        <v>4</v>
      </c>
      <c r="H28" s="0" t="n">
        <f aca="false">COUNTIF(D28:D33,"Parcialmente")</f>
        <v>0</v>
      </c>
      <c r="I28" s="0" t="n">
        <f aca="false">COUNTIF(D28:D33,"Não")</f>
        <v>2</v>
      </c>
      <c r="J28" s="0" t="n">
        <f aca="false">COUNTIF(D28:D33,"NA")</f>
        <v>0</v>
      </c>
    </row>
    <row r="29" customFormat="false" ht="30" hidden="false" customHeight="false" outlineLevel="0" collapsed="false">
      <c r="A29" s="28"/>
      <c r="B29" s="25" t="n">
        <v>18</v>
      </c>
      <c r="C29" s="26" t="s">
        <v>97</v>
      </c>
      <c r="D29" s="27" t="s">
        <v>43</v>
      </c>
      <c r="E29" s="26"/>
      <c r="F29" s="26"/>
    </row>
    <row r="30" customFormat="false" ht="30" hidden="false" customHeight="false" outlineLevel="0" collapsed="false">
      <c r="A30" s="28"/>
      <c r="B30" s="25" t="n">
        <v>19</v>
      </c>
      <c r="C30" s="26" t="s">
        <v>98</v>
      </c>
      <c r="D30" s="27" t="s">
        <v>43</v>
      </c>
      <c r="E30" s="26"/>
      <c r="F30" s="26"/>
    </row>
    <row r="31" customFormat="false" ht="15" hidden="false" customHeight="false" outlineLevel="0" collapsed="false">
      <c r="A31" s="28"/>
      <c r="B31" s="32" t="n">
        <v>20</v>
      </c>
      <c r="C31" s="30" t="s">
        <v>99</v>
      </c>
      <c r="D31" s="27" t="s">
        <v>43</v>
      </c>
      <c r="E31" s="26"/>
      <c r="F31" s="26"/>
    </row>
    <row r="32" customFormat="false" ht="30" hidden="false" customHeight="false" outlineLevel="0" collapsed="false">
      <c r="A32" s="28"/>
      <c r="B32" s="25" t="n">
        <v>21</v>
      </c>
      <c r="C32" s="26" t="s">
        <v>100</v>
      </c>
      <c r="D32" s="27" t="s">
        <v>61</v>
      </c>
      <c r="E32" s="26"/>
      <c r="F32" s="26"/>
    </row>
    <row r="33" customFormat="false" ht="13.85" hidden="false" customHeight="false" outlineLevel="0" collapsed="false">
      <c r="A33" s="28"/>
      <c r="B33" s="25" t="n">
        <v>22</v>
      </c>
      <c r="C33" s="26" t="s">
        <v>101</v>
      </c>
      <c r="D33" s="27" t="s">
        <v>61</v>
      </c>
      <c r="E33" s="26"/>
      <c r="F33" s="26"/>
    </row>
    <row r="34" customFormat="false" ht="15" hidden="false" customHeight="true" outlineLevel="0" collapsed="false">
      <c r="A34" s="21" t="s">
        <v>60</v>
      </c>
      <c r="B34" s="22"/>
      <c r="C34" s="23" t="s">
        <v>23</v>
      </c>
      <c r="D34" s="41"/>
      <c r="E34" s="24"/>
      <c r="F34" s="24"/>
    </row>
    <row r="35" customFormat="false" ht="15" hidden="false" customHeight="false" outlineLevel="0" collapsed="false">
      <c r="A35" s="21"/>
      <c r="B35" s="25" t="n">
        <v>23</v>
      </c>
      <c r="C35" s="26" t="s">
        <v>102</v>
      </c>
      <c r="D35" s="27" t="s">
        <v>43</v>
      </c>
      <c r="E35" s="26"/>
      <c r="F35" s="26"/>
      <c r="G35" s="0" t="n">
        <f aca="false">COUNTIF(D35:D40,"Sim")</f>
        <v>5</v>
      </c>
      <c r="H35" s="0" t="n">
        <f aca="false">COUNTIF(D35:D40,"Parcialmente")</f>
        <v>0</v>
      </c>
      <c r="I35" s="0" t="n">
        <f aca="false">COUNTIF(D35:D40,"Não")</f>
        <v>1</v>
      </c>
      <c r="J35" s="0" t="n">
        <f aca="false">COUNTIF(D35:D40,"NA")</f>
        <v>0</v>
      </c>
    </row>
    <row r="36" customFormat="false" ht="15" hidden="false" customHeight="false" outlineLevel="0" collapsed="false">
      <c r="A36" s="21"/>
      <c r="B36" s="25" t="n">
        <v>24</v>
      </c>
      <c r="C36" s="26" t="s">
        <v>103</v>
      </c>
      <c r="D36" s="27" t="s">
        <v>43</v>
      </c>
      <c r="E36" s="26"/>
      <c r="F36" s="26"/>
    </row>
    <row r="37" customFormat="false" ht="30" hidden="false" customHeight="false" outlineLevel="0" collapsed="false">
      <c r="A37" s="21"/>
      <c r="B37" s="25" t="n">
        <v>25</v>
      </c>
      <c r="C37" s="26" t="s">
        <v>104</v>
      </c>
      <c r="D37" s="27" t="s">
        <v>43</v>
      </c>
      <c r="E37" s="26"/>
      <c r="F37" s="26"/>
    </row>
    <row r="38" customFormat="false" ht="15" hidden="false" customHeight="false" outlineLevel="0" collapsed="false">
      <c r="A38" s="21"/>
      <c r="B38" s="25" t="n">
        <v>26</v>
      </c>
      <c r="C38" s="26" t="s">
        <v>105</v>
      </c>
      <c r="D38" s="27" t="s">
        <v>43</v>
      </c>
      <c r="E38" s="26"/>
      <c r="F38" s="26"/>
    </row>
    <row r="39" customFormat="false" ht="15" hidden="false" customHeight="false" outlineLevel="0" collapsed="false">
      <c r="A39" s="21"/>
      <c r="B39" s="25" t="n">
        <v>27</v>
      </c>
      <c r="C39" s="26" t="s">
        <v>106</v>
      </c>
      <c r="D39" s="27" t="s">
        <v>43</v>
      </c>
      <c r="E39" s="26"/>
      <c r="F39" s="26"/>
    </row>
    <row r="40" customFormat="false" ht="15" hidden="false" customHeight="false" outlineLevel="0" collapsed="false">
      <c r="A40" s="21"/>
      <c r="B40" s="25" t="n">
        <v>28</v>
      </c>
      <c r="C40" s="26" t="s">
        <v>107</v>
      </c>
      <c r="D40" s="27" t="s">
        <v>61</v>
      </c>
      <c r="E40" s="26"/>
      <c r="F40" s="26"/>
    </row>
    <row r="41" customFormat="false" ht="15" hidden="false" customHeight="true" outlineLevel="0" collapsed="false">
      <c r="A41" s="38" t="s">
        <v>72</v>
      </c>
      <c r="B41" s="22"/>
      <c r="C41" s="23" t="s">
        <v>24</v>
      </c>
      <c r="D41" s="41"/>
      <c r="E41" s="24"/>
      <c r="F41" s="24"/>
    </row>
    <row r="42" customFormat="false" ht="30" hidden="false" customHeight="false" outlineLevel="0" collapsed="false">
      <c r="A42" s="38"/>
      <c r="B42" s="25" t="n">
        <v>29</v>
      </c>
      <c r="C42" s="26" t="s">
        <v>74</v>
      </c>
      <c r="D42" s="27" t="s">
        <v>43</v>
      </c>
      <c r="E42" s="26"/>
      <c r="F42" s="26"/>
      <c r="G42" s="0" t="n">
        <f aca="false">COUNTIF(D42:D44,"Sim")</f>
        <v>2</v>
      </c>
      <c r="H42" s="0" t="n">
        <f aca="false">COUNTIF(D42:D44,"Parcialmente")</f>
        <v>0</v>
      </c>
      <c r="I42" s="0" t="n">
        <f aca="false">COUNTIF(D42:D44,"Não")</f>
        <v>1</v>
      </c>
      <c r="J42" s="0" t="n">
        <f aca="false">COUNTIF(D42:D44,"NA")</f>
        <v>0</v>
      </c>
    </row>
    <row r="43" customFormat="false" ht="15" hidden="false" customHeight="false" outlineLevel="0" collapsed="false">
      <c r="A43" s="38"/>
      <c r="B43" s="25" t="n">
        <v>30</v>
      </c>
      <c r="C43" s="26" t="s">
        <v>75</v>
      </c>
      <c r="D43" s="27" t="s">
        <v>43</v>
      </c>
      <c r="E43" s="26"/>
      <c r="F43" s="26"/>
    </row>
    <row r="44" customFormat="false" ht="30" hidden="false" customHeight="false" outlineLevel="0" collapsed="false">
      <c r="A44" s="38"/>
      <c r="B44" s="25" t="n">
        <v>31</v>
      </c>
      <c r="C44" s="26" t="s">
        <v>76</v>
      </c>
      <c r="D44" s="27" t="s">
        <v>61</v>
      </c>
      <c r="E44" s="26"/>
      <c r="F44" s="26"/>
    </row>
    <row r="45" customFormat="false" ht="15" hidden="false" customHeight="false" outlineLevel="0" collapsed="false">
      <c r="A45" s="38"/>
      <c r="B45" s="22"/>
      <c r="C45" s="23" t="s">
        <v>25</v>
      </c>
      <c r="D45" s="41"/>
      <c r="E45" s="24"/>
      <c r="F45" s="24"/>
    </row>
    <row r="46" customFormat="false" ht="26.5" hidden="false" customHeight="false" outlineLevel="0" collapsed="false">
      <c r="A46" s="38"/>
      <c r="B46" s="25" t="n">
        <v>32</v>
      </c>
      <c r="C46" s="26" t="s">
        <v>78</v>
      </c>
      <c r="D46" s="27" t="s">
        <v>57</v>
      </c>
      <c r="E46" s="26" t="s">
        <v>108</v>
      </c>
      <c r="F46" s="26"/>
      <c r="G46" s="0" t="n">
        <f aca="false">COUNTIF(D46:D48,"Sim")</f>
        <v>0</v>
      </c>
      <c r="H46" s="0" t="n">
        <f aca="false">COUNTIF(D46:D48,"Parcialmente")</f>
        <v>0</v>
      </c>
      <c r="I46" s="0" t="n">
        <f aca="false">COUNTIF(D46:D48,"Não")</f>
        <v>0</v>
      </c>
      <c r="J46" s="0" t="n">
        <f aca="false">COUNTIF(D46:D48,"NA")</f>
        <v>3</v>
      </c>
    </row>
    <row r="47" customFormat="false" ht="15" hidden="false" customHeight="false" outlineLevel="0" collapsed="false">
      <c r="A47" s="38"/>
      <c r="B47" s="25" t="n">
        <v>33</v>
      </c>
      <c r="C47" s="26" t="s">
        <v>109</v>
      </c>
      <c r="D47" s="27" t="s">
        <v>57</v>
      </c>
      <c r="E47" s="26"/>
      <c r="F47" s="26"/>
    </row>
    <row r="48" customFormat="false" ht="15" hidden="false" customHeight="false" outlineLevel="0" collapsed="false">
      <c r="A48" s="38"/>
      <c r="B48" s="25" t="n">
        <v>34</v>
      </c>
      <c r="C48" s="26" t="s">
        <v>79</v>
      </c>
      <c r="D48" s="27" t="s">
        <v>57</v>
      </c>
      <c r="E48" s="26"/>
      <c r="F48" s="26"/>
    </row>
  </sheetData>
  <mergeCells count="10">
    <mergeCell ref="A1:F1"/>
    <mergeCell ref="A2:B2"/>
    <mergeCell ref="D2:E2"/>
    <mergeCell ref="A3:B3"/>
    <mergeCell ref="D3:F3"/>
    <mergeCell ref="A5:A17"/>
    <mergeCell ref="A18:A26"/>
    <mergeCell ref="A27:A33"/>
    <mergeCell ref="A34:A40"/>
    <mergeCell ref="A41:A48"/>
  </mergeCells>
  <dataValidations count="2">
    <dataValidation allowBlank="true" errorStyle="stop" operator="between" showDropDown="false" showErrorMessage="true" showInputMessage="true" sqref="D6 D8 D10:D13 D15 D17 D19:D23 D25:D26 D28:D33 D35:D40 D42:D44 D46:D48" type="list">
      <formula1>"Sim,Parcialmente,Não,NA"</formula1>
      <formula2>0</formula2>
    </dataValidation>
    <dataValidation allowBlank="true" errorStyle="stop" operator="between" showDropDown="false" showErrorMessage="true" showInputMessage="true" sqref="D18 D24 D27 D34 D41 D45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6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E10" activeCellId="0" sqref="E10"/>
    </sheetView>
  </sheetViews>
  <sheetFormatPr defaultColWidth="8.4296875" defaultRowHeight="18.7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9" width="5.28"/>
    <col collapsed="false" customWidth="true" hidden="false" outlineLevel="0" max="3" min="3" style="10" width="71.28"/>
    <col collapsed="false" customWidth="true" hidden="false" outlineLevel="0" max="4" min="4" style="0" width="12.71"/>
    <col collapsed="false" customWidth="true" hidden="false" outlineLevel="0" max="5" min="5" style="0" width="29.72"/>
    <col collapsed="false" customWidth="true" hidden="false" outlineLevel="0" max="6" min="6" style="0" width="32.71"/>
    <col collapsed="false" customWidth="true" hidden="true" outlineLevel="0" max="10" min="7" style="0" width="9.14"/>
  </cols>
  <sheetData>
    <row r="1" customFormat="false" ht="19.5" hidden="false" customHeight="true" outlineLevel="0" collapsed="false">
      <c r="A1" s="11" t="s">
        <v>29</v>
      </c>
      <c r="B1" s="11"/>
      <c r="C1" s="11"/>
      <c r="D1" s="11"/>
      <c r="E1" s="11"/>
      <c r="F1" s="11"/>
    </row>
    <row r="2" customFormat="false" ht="18.75" hidden="false" customHeight="true" outlineLevel="0" collapsed="false">
      <c r="A2" s="12" t="s">
        <v>30</v>
      </c>
      <c r="B2" s="12"/>
      <c r="C2" s="13"/>
      <c r="D2" s="14" t="s">
        <v>31</v>
      </c>
      <c r="E2" s="14"/>
      <c r="F2" s="15" t="e">
        <f aca="false">COUNTIF(D5:D51,"Sim")/(COUNTA(D5:D49)-COUNTIF(D5:D49,"NA"))</f>
        <v>#DIV/0!</v>
      </c>
    </row>
    <row r="3" customFormat="false" ht="16.5" hidden="false" customHeight="false" outlineLevel="0" collapsed="false">
      <c r="A3" s="12" t="s">
        <v>32</v>
      </c>
      <c r="B3" s="12"/>
      <c r="C3" s="16"/>
      <c r="D3" s="17" t="s">
        <v>34</v>
      </c>
      <c r="E3" s="17"/>
      <c r="F3" s="17"/>
    </row>
    <row r="4" customFormat="false" ht="15" hidden="false" customHeight="false" outlineLevel="0" collapsed="false">
      <c r="A4" s="18" t="s">
        <v>35</v>
      </c>
      <c r="B4" s="18" t="s">
        <v>36</v>
      </c>
      <c r="C4" s="18" t="s">
        <v>37</v>
      </c>
      <c r="D4" s="40" t="s">
        <v>38</v>
      </c>
      <c r="E4" s="18" t="s">
        <v>39</v>
      </c>
      <c r="F4" s="18" t="s">
        <v>40</v>
      </c>
    </row>
    <row r="5" customFormat="false" ht="15" hidden="false" customHeight="true" outlineLevel="0" collapsed="false">
      <c r="A5" s="28" t="s">
        <v>44</v>
      </c>
      <c r="B5" s="22"/>
      <c r="C5" s="23" t="s">
        <v>13</v>
      </c>
      <c r="D5" s="24"/>
      <c r="E5" s="24"/>
      <c r="F5" s="24"/>
    </row>
    <row r="6" customFormat="false" ht="30" hidden="false" customHeight="false" outlineLevel="0" collapsed="false">
      <c r="A6" s="28"/>
      <c r="B6" s="25" t="n">
        <v>1</v>
      </c>
      <c r="C6" s="26" t="s">
        <v>80</v>
      </c>
      <c r="D6" s="27"/>
      <c r="E6" s="26"/>
      <c r="F6" s="26"/>
      <c r="G6" s="0" t="n">
        <f aca="false">COUNTIF(D6,"Sim")</f>
        <v>0</v>
      </c>
      <c r="H6" s="0" t="n">
        <f aca="false">COUNTIF(D6,"Parcialmente")</f>
        <v>0</v>
      </c>
      <c r="I6" s="0" t="n">
        <f aca="false">COUNTIF(D6,"Não")</f>
        <v>0</v>
      </c>
      <c r="J6" s="0" t="n">
        <f aca="false">COUNTIF(D6,"NA")</f>
        <v>0</v>
      </c>
    </row>
    <row r="7" customFormat="false" ht="15" hidden="false" customHeight="false" outlineLevel="0" collapsed="false">
      <c r="A7" s="28"/>
      <c r="B7" s="22"/>
      <c r="C7" s="23" t="s">
        <v>14</v>
      </c>
      <c r="D7" s="24"/>
      <c r="E7" s="24"/>
      <c r="F7" s="24"/>
    </row>
    <row r="8" s="31" customFormat="true" ht="30" hidden="false" customHeight="false" outlineLevel="0" collapsed="false">
      <c r="A8" s="28"/>
      <c r="B8" s="25" t="n">
        <v>2</v>
      </c>
      <c r="C8" s="26" t="s">
        <v>82</v>
      </c>
      <c r="D8" s="27"/>
      <c r="E8" s="26"/>
      <c r="F8" s="26"/>
      <c r="G8" s="31" t="n">
        <f aca="false">COUNTIF(D8,"Sim")</f>
        <v>0</v>
      </c>
      <c r="H8" s="31" t="n">
        <f aca="false">COUNTIF(D8,"Parcialmente")</f>
        <v>0</v>
      </c>
      <c r="I8" s="31" t="n">
        <f aca="false">COUNTIF(D8,"Não")</f>
        <v>0</v>
      </c>
      <c r="J8" s="31" t="n">
        <f aca="false">COUNTIF(D8,"NA")</f>
        <v>0</v>
      </c>
    </row>
    <row r="9" customFormat="false" ht="15" hidden="false" customHeight="false" outlineLevel="0" collapsed="false">
      <c r="A9" s="28"/>
      <c r="B9" s="22"/>
      <c r="C9" s="23" t="s">
        <v>15</v>
      </c>
      <c r="D9" s="24"/>
      <c r="E9" s="24"/>
      <c r="F9" s="24"/>
    </row>
    <row r="10" customFormat="false" ht="45" hidden="false" customHeight="false" outlineLevel="0" collapsed="false">
      <c r="A10" s="28"/>
      <c r="B10" s="25" t="n">
        <v>3</v>
      </c>
      <c r="C10" s="26" t="s">
        <v>83</v>
      </c>
      <c r="D10" s="27"/>
      <c r="E10" s="26"/>
      <c r="F10" s="26"/>
      <c r="G10" s="0" t="n">
        <f aca="false">COUNTIF(D10:D12,"Sim")</f>
        <v>0</v>
      </c>
      <c r="H10" s="0" t="n">
        <f aca="false">COUNTIF(D10:D12,"Parcialmente")</f>
        <v>0</v>
      </c>
      <c r="I10" s="0" t="n">
        <f aca="false">COUNTIF(D10:D12,"Não")</f>
        <v>0</v>
      </c>
      <c r="J10" s="0" t="n">
        <f aca="false">COUNTIF(D10:D12,"NA")</f>
        <v>0</v>
      </c>
    </row>
    <row r="11" customFormat="false" ht="30" hidden="false" customHeight="false" outlineLevel="0" collapsed="false">
      <c r="A11" s="28"/>
      <c r="B11" s="25" t="n">
        <v>4</v>
      </c>
      <c r="C11" s="26" t="s">
        <v>110</v>
      </c>
      <c r="D11" s="27"/>
      <c r="E11" s="26"/>
      <c r="F11" s="26"/>
    </row>
    <row r="12" customFormat="false" ht="18.75" hidden="false" customHeight="true" outlineLevel="0" collapsed="false">
      <c r="A12" s="28"/>
      <c r="B12" s="25" t="n">
        <v>5</v>
      </c>
      <c r="C12" s="26" t="s">
        <v>85</v>
      </c>
      <c r="D12" s="27"/>
      <c r="E12" s="26"/>
      <c r="F12" s="26"/>
    </row>
    <row r="13" customFormat="false" ht="15" hidden="false" customHeight="false" outlineLevel="0" collapsed="false">
      <c r="A13" s="28"/>
      <c r="B13" s="22"/>
      <c r="C13" s="23" t="s">
        <v>16</v>
      </c>
      <c r="D13" s="24"/>
      <c r="E13" s="24"/>
      <c r="F13" s="24"/>
    </row>
    <row r="14" customFormat="false" ht="15" hidden="false" customHeight="false" outlineLevel="0" collapsed="false">
      <c r="A14" s="28"/>
      <c r="B14" s="25" t="n">
        <v>6</v>
      </c>
      <c r="C14" s="26" t="s">
        <v>87</v>
      </c>
      <c r="D14" s="27"/>
      <c r="E14" s="26"/>
      <c r="F14" s="26"/>
      <c r="G14" s="0" t="n">
        <f aca="false">COUNTIF(D14,"Sim")</f>
        <v>0</v>
      </c>
      <c r="H14" s="0" t="n">
        <f aca="false">COUNTIF(D14,"Parcialmente")</f>
        <v>0</v>
      </c>
      <c r="I14" s="0" t="n">
        <f aca="false">COUNTIF(D14,"Não")</f>
        <v>0</v>
      </c>
      <c r="J14" s="0" t="n">
        <f aca="false">COUNTIF(D14,"NA")</f>
        <v>0</v>
      </c>
    </row>
    <row r="15" customFormat="false" ht="15" hidden="false" customHeight="false" outlineLevel="0" collapsed="false">
      <c r="A15" s="28"/>
      <c r="B15" s="22"/>
      <c r="C15" s="23" t="s">
        <v>17</v>
      </c>
      <c r="D15" s="24"/>
      <c r="E15" s="24"/>
      <c r="F15" s="24"/>
    </row>
    <row r="16" customFormat="false" ht="15" hidden="false" customHeight="false" outlineLevel="0" collapsed="false">
      <c r="A16" s="28"/>
      <c r="B16" s="25" t="n">
        <v>7</v>
      </c>
      <c r="C16" s="26" t="s">
        <v>59</v>
      </c>
      <c r="D16" s="27"/>
      <c r="E16" s="26"/>
      <c r="F16" s="26"/>
      <c r="G16" s="0" t="n">
        <f aca="false">COUNTIF(D16,"Sim")</f>
        <v>0</v>
      </c>
      <c r="H16" s="0" t="n">
        <f aca="false">COUNTIF(D16,"Parcialmente")</f>
        <v>0</v>
      </c>
      <c r="I16" s="0" t="n">
        <f aca="false">COUNTIF(D16,"Não")</f>
        <v>0</v>
      </c>
      <c r="J16" s="0" t="n">
        <f aca="false">COUNTIF(D16,"NA")</f>
        <v>0</v>
      </c>
    </row>
    <row r="17" customFormat="false" ht="15" hidden="false" customHeight="true" outlineLevel="0" collapsed="false">
      <c r="A17" s="28" t="s">
        <v>89</v>
      </c>
      <c r="B17" s="22"/>
      <c r="C17" s="23" t="s">
        <v>18</v>
      </c>
      <c r="D17" s="41"/>
      <c r="E17" s="24"/>
      <c r="F17" s="24"/>
    </row>
    <row r="18" customFormat="false" ht="15" hidden="false" customHeight="false" outlineLevel="0" collapsed="false">
      <c r="A18" s="28"/>
      <c r="B18" s="25" t="n">
        <v>8</v>
      </c>
      <c r="C18" s="26" t="s">
        <v>111</v>
      </c>
      <c r="D18" s="27"/>
      <c r="E18" s="26"/>
      <c r="F18" s="26"/>
      <c r="G18" s="0" t="n">
        <f aca="false">COUNTIF(D18:D19,"Sim")</f>
        <v>0</v>
      </c>
      <c r="H18" s="0" t="n">
        <f aca="false">COUNTIF(D18:D19,"Parcialmente")</f>
        <v>0</v>
      </c>
      <c r="I18" s="0" t="n">
        <f aca="false">COUNTIF(D18:D19,"Não")</f>
        <v>0</v>
      </c>
      <c r="J18" s="0" t="n">
        <f aca="false">COUNTIF(D18:D19,"NA")</f>
        <v>0</v>
      </c>
    </row>
    <row r="19" customFormat="false" ht="30" hidden="false" customHeight="false" outlineLevel="0" collapsed="false">
      <c r="A19" s="28"/>
      <c r="B19" s="25" t="n">
        <v>9</v>
      </c>
      <c r="C19" s="26" t="s">
        <v>94</v>
      </c>
      <c r="D19" s="27"/>
      <c r="E19" s="26"/>
      <c r="F19" s="26"/>
    </row>
    <row r="20" s="31" customFormat="true" ht="15" hidden="false" customHeight="false" outlineLevel="0" collapsed="false">
      <c r="A20" s="28"/>
      <c r="B20" s="22"/>
      <c r="C20" s="23" t="s">
        <v>20</v>
      </c>
      <c r="D20" s="41"/>
      <c r="E20" s="24"/>
      <c r="F20" s="24"/>
    </row>
    <row r="21" s="31" customFormat="true" ht="30" hidden="false" customHeight="false" outlineLevel="0" collapsed="false">
      <c r="A21" s="28"/>
      <c r="B21" s="25" t="n">
        <v>10</v>
      </c>
      <c r="C21" s="26" t="s">
        <v>112</v>
      </c>
      <c r="D21" s="27"/>
      <c r="E21" s="26"/>
      <c r="F21" s="26"/>
      <c r="G21" s="31" t="n">
        <f aca="false">COUNTIF(D21,"Sim")</f>
        <v>0</v>
      </c>
      <c r="H21" s="31" t="n">
        <f aca="false">COUNTIF(D21,"Parcialmente")</f>
        <v>0</v>
      </c>
      <c r="I21" s="31" t="n">
        <f aca="false">COUNTIF(D21,"Não")</f>
        <v>0</v>
      </c>
      <c r="J21" s="31" t="n">
        <f aca="false">COUNTIF(D21,"NA")</f>
        <v>0</v>
      </c>
    </row>
    <row r="22" customFormat="false" ht="15" hidden="false" customHeight="true" outlineLevel="0" collapsed="false">
      <c r="A22" s="28" t="s">
        <v>96</v>
      </c>
      <c r="B22" s="22"/>
      <c r="C22" s="23" t="s">
        <v>22</v>
      </c>
      <c r="D22" s="41"/>
      <c r="E22" s="24"/>
      <c r="F22" s="24"/>
    </row>
    <row r="23" customFormat="false" ht="45" hidden="false" customHeight="false" outlineLevel="0" collapsed="false">
      <c r="A23" s="28"/>
      <c r="B23" s="25" t="n">
        <v>11</v>
      </c>
      <c r="C23" s="26" t="s">
        <v>113</v>
      </c>
      <c r="D23" s="27"/>
      <c r="E23" s="26"/>
      <c r="F23" s="26"/>
      <c r="G23" s="0" t="n">
        <f aca="false">COUNTIF(D23:D28,"Sim")</f>
        <v>0</v>
      </c>
      <c r="H23" s="0" t="n">
        <f aca="false">COUNTIF(D23:D28,"Parcialmente")</f>
        <v>0</v>
      </c>
      <c r="I23" s="0" t="n">
        <f aca="false">COUNTIF(D23:D28,"Não")</f>
        <v>0</v>
      </c>
      <c r="J23" s="0" t="n">
        <f aca="false">COUNTIF(D23:D28,"NA")</f>
        <v>0</v>
      </c>
    </row>
    <row r="24" customFormat="false" ht="30" hidden="false" customHeight="false" outlineLevel="0" collapsed="false">
      <c r="A24" s="28"/>
      <c r="B24" s="25" t="n">
        <v>12</v>
      </c>
      <c r="C24" s="26" t="s">
        <v>97</v>
      </c>
      <c r="D24" s="27"/>
      <c r="E24" s="26"/>
      <c r="F24" s="26"/>
    </row>
    <row r="25" customFormat="false" ht="30" hidden="false" customHeight="false" outlineLevel="0" collapsed="false">
      <c r="A25" s="28"/>
      <c r="B25" s="25" t="n">
        <v>13</v>
      </c>
      <c r="C25" s="26" t="s">
        <v>98</v>
      </c>
      <c r="D25" s="27"/>
      <c r="E25" s="26"/>
      <c r="F25" s="26"/>
    </row>
    <row r="26" customFormat="false" ht="15" hidden="false" customHeight="false" outlineLevel="0" collapsed="false">
      <c r="A26" s="28"/>
      <c r="B26" s="25" t="n">
        <v>14</v>
      </c>
      <c r="C26" s="26" t="s">
        <v>99</v>
      </c>
      <c r="D26" s="27"/>
      <c r="E26" s="26"/>
      <c r="F26" s="26"/>
    </row>
    <row r="27" customFormat="false" ht="30" hidden="false" customHeight="false" outlineLevel="0" collapsed="false">
      <c r="A27" s="28"/>
      <c r="B27" s="25" t="n">
        <v>15</v>
      </c>
      <c r="C27" s="26" t="s">
        <v>100</v>
      </c>
      <c r="D27" s="27"/>
      <c r="E27" s="26"/>
      <c r="F27" s="26"/>
    </row>
    <row r="28" customFormat="false" ht="15" hidden="false" customHeight="false" outlineLevel="0" collapsed="false">
      <c r="A28" s="28"/>
      <c r="B28" s="25" t="n">
        <v>16</v>
      </c>
      <c r="C28" s="26" t="s">
        <v>101</v>
      </c>
      <c r="D28" s="27"/>
      <c r="E28" s="26"/>
      <c r="F28" s="26"/>
    </row>
    <row r="29" customFormat="false" ht="15" hidden="false" customHeight="true" outlineLevel="0" collapsed="false">
      <c r="A29" s="21" t="s">
        <v>114</v>
      </c>
      <c r="B29" s="22"/>
      <c r="C29" s="23" t="s">
        <v>26</v>
      </c>
      <c r="D29" s="41"/>
      <c r="E29" s="24"/>
      <c r="F29" s="24"/>
    </row>
    <row r="30" customFormat="false" ht="30" hidden="false" customHeight="false" outlineLevel="0" collapsed="false">
      <c r="A30" s="21"/>
      <c r="B30" s="32" t="n">
        <v>17</v>
      </c>
      <c r="C30" s="30" t="s">
        <v>45</v>
      </c>
      <c r="D30" s="27"/>
      <c r="E30" s="26"/>
      <c r="F30" s="26"/>
      <c r="G30" s="0" t="n">
        <f aca="false">COUNTIF(D30:D36,"Sim")</f>
        <v>0</v>
      </c>
      <c r="H30" s="0" t="n">
        <f aca="false">COUNTIF(D30:D36,"Parcialmente")</f>
        <v>0</v>
      </c>
      <c r="I30" s="0" t="n">
        <f aca="false">COUNTIF(D30:D36,"Não")</f>
        <v>0</v>
      </c>
      <c r="J30" s="0" t="n">
        <f aca="false">COUNTIF(D30:D36,"NA")</f>
        <v>0</v>
      </c>
    </row>
    <row r="31" customFormat="false" ht="30" hidden="false" customHeight="false" outlineLevel="0" collapsed="false">
      <c r="A31" s="21"/>
      <c r="B31" s="25" t="n">
        <v>18</v>
      </c>
      <c r="C31" s="26" t="s">
        <v>115</v>
      </c>
      <c r="D31" s="27"/>
      <c r="E31" s="26"/>
      <c r="F31" s="26"/>
    </row>
    <row r="32" customFormat="false" ht="15" hidden="false" customHeight="false" outlineLevel="0" collapsed="false">
      <c r="A32" s="21"/>
      <c r="B32" s="25" t="n">
        <v>19</v>
      </c>
      <c r="C32" s="26" t="s">
        <v>116</v>
      </c>
      <c r="D32" s="27"/>
      <c r="E32" s="26"/>
      <c r="F32" s="26"/>
    </row>
    <row r="33" customFormat="false" ht="15" hidden="false" customHeight="false" outlineLevel="0" collapsed="false">
      <c r="A33" s="21"/>
      <c r="B33" s="25" t="n">
        <v>20</v>
      </c>
      <c r="C33" s="26" t="s">
        <v>117</v>
      </c>
      <c r="D33" s="27"/>
      <c r="E33" s="26"/>
      <c r="F33" s="26"/>
    </row>
    <row r="34" customFormat="false" ht="15" hidden="false" customHeight="false" outlineLevel="0" collapsed="false">
      <c r="A34" s="21"/>
      <c r="B34" s="25" t="n">
        <v>21</v>
      </c>
      <c r="C34" s="26" t="s">
        <v>118</v>
      </c>
      <c r="D34" s="27"/>
      <c r="E34" s="26"/>
      <c r="F34" s="26"/>
    </row>
    <row r="35" customFormat="false" ht="30" hidden="false" customHeight="false" outlineLevel="0" collapsed="false">
      <c r="A35" s="21"/>
      <c r="B35" s="25" t="n">
        <v>22</v>
      </c>
      <c r="C35" s="26" t="s">
        <v>119</v>
      </c>
      <c r="D35" s="27"/>
      <c r="E35" s="26"/>
      <c r="F35" s="26"/>
    </row>
    <row r="36" customFormat="false" ht="15" hidden="false" customHeight="false" outlineLevel="0" collapsed="false">
      <c r="A36" s="21"/>
      <c r="B36" s="25" t="n">
        <v>23</v>
      </c>
      <c r="C36" s="26" t="s">
        <v>120</v>
      </c>
      <c r="D36" s="27"/>
      <c r="E36" s="26"/>
      <c r="F36" s="26"/>
    </row>
    <row r="37" customFormat="false" ht="15" hidden="false" customHeight="true" outlineLevel="0" collapsed="false">
      <c r="A37" s="21" t="s">
        <v>60</v>
      </c>
      <c r="B37" s="22"/>
      <c r="C37" s="23" t="s">
        <v>23</v>
      </c>
      <c r="D37" s="41"/>
      <c r="E37" s="24"/>
      <c r="F37" s="24"/>
    </row>
    <row r="38" customFormat="false" ht="30" hidden="false" customHeight="false" outlineLevel="0" collapsed="false">
      <c r="A38" s="21"/>
      <c r="B38" s="25" t="n">
        <v>24</v>
      </c>
      <c r="C38" s="26" t="s">
        <v>121</v>
      </c>
      <c r="D38" s="27"/>
      <c r="E38" s="26"/>
      <c r="F38" s="26"/>
      <c r="G38" s="0" t="n">
        <f aca="false">COUNTIF(D38:D43,"Sim")</f>
        <v>0</v>
      </c>
      <c r="H38" s="0" t="n">
        <f aca="false">COUNTIF(D38:D43,"Parcialmente")</f>
        <v>0</v>
      </c>
      <c r="I38" s="0" t="n">
        <f aca="false">COUNTIF(D38:D43,"Não")</f>
        <v>0</v>
      </c>
      <c r="J38" s="0" t="n">
        <f aca="false">COUNTIF(D38:D43,"NA")</f>
        <v>0</v>
      </c>
    </row>
    <row r="39" customFormat="false" ht="45" hidden="false" customHeight="false" outlineLevel="0" collapsed="false">
      <c r="A39" s="21"/>
      <c r="B39" s="25" t="n">
        <v>25</v>
      </c>
      <c r="C39" s="26" t="s">
        <v>122</v>
      </c>
      <c r="D39" s="27"/>
      <c r="E39" s="26"/>
      <c r="F39" s="26"/>
    </row>
    <row r="40" customFormat="false" ht="30" hidden="false" customHeight="false" outlineLevel="0" collapsed="false">
      <c r="A40" s="21"/>
      <c r="B40" s="25" t="n">
        <v>26</v>
      </c>
      <c r="C40" s="26" t="s">
        <v>104</v>
      </c>
      <c r="D40" s="27"/>
      <c r="E40" s="26"/>
      <c r="F40" s="26"/>
    </row>
    <row r="41" customFormat="false" ht="15" hidden="false" customHeight="false" outlineLevel="0" collapsed="false">
      <c r="A41" s="21"/>
      <c r="B41" s="25" t="n">
        <v>27</v>
      </c>
      <c r="C41" s="26" t="s">
        <v>123</v>
      </c>
      <c r="D41" s="27"/>
      <c r="E41" s="26"/>
      <c r="F41" s="26"/>
    </row>
    <row r="42" customFormat="false" ht="15" hidden="false" customHeight="false" outlineLevel="0" collapsed="false">
      <c r="A42" s="21"/>
      <c r="B42" s="25" t="n">
        <v>28</v>
      </c>
      <c r="C42" s="26" t="s">
        <v>106</v>
      </c>
      <c r="D42" s="27"/>
      <c r="E42" s="26"/>
      <c r="F42" s="26"/>
    </row>
    <row r="43" customFormat="false" ht="15" hidden="false" customHeight="false" outlineLevel="0" collapsed="false">
      <c r="A43" s="21"/>
      <c r="B43" s="25" t="n">
        <v>29</v>
      </c>
      <c r="C43" s="26" t="s">
        <v>107</v>
      </c>
      <c r="D43" s="27"/>
      <c r="E43" s="26"/>
      <c r="F43" s="26"/>
    </row>
    <row r="44" customFormat="false" ht="15" hidden="false" customHeight="true" outlineLevel="0" collapsed="false">
      <c r="A44" s="38" t="s">
        <v>72</v>
      </c>
      <c r="B44" s="22"/>
      <c r="C44" s="23" t="s">
        <v>24</v>
      </c>
      <c r="D44" s="41"/>
      <c r="E44" s="24"/>
      <c r="F44" s="24"/>
    </row>
    <row r="45" customFormat="false" ht="30" hidden="false" customHeight="false" outlineLevel="0" collapsed="false">
      <c r="A45" s="38"/>
      <c r="B45" s="25" t="n">
        <v>30</v>
      </c>
      <c r="C45" s="26" t="s">
        <v>74</v>
      </c>
      <c r="D45" s="27"/>
      <c r="E45" s="26"/>
      <c r="F45" s="26"/>
      <c r="G45" s="0" t="n">
        <f aca="false">COUNTIF(D45:D47,"Sim")</f>
        <v>0</v>
      </c>
      <c r="H45" s="0" t="n">
        <f aca="false">COUNTIF(D45:D47,"Parcialmente")</f>
        <v>0</v>
      </c>
      <c r="I45" s="0" t="n">
        <f aca="false">COUNTIF(D45:D47,"Não")</f>
        <v>0</v>
      </c>
      <c r="J45" s="0" t="n">
        <f aca="false">COUNTIF(D45:D47,"NA")</f>
        <v>0</v>
      </c>
    </row>
    <row r="46" customFormat="false" ht="15" hidden="false" customHeight="false" outlineLevel="0" collapsed="false">
      <c r="A46" s="38"/>
      <c r="B46" s="25" t="n">
        <v>31</v>
      </c>
      <c r="C46" s="26" t="s">
        <v>75</v>
      </c>
      <c r="D46" s="27"/>
      <c r="E46" s="26"/>
      <c r="F46" s="26"/>
    </row>
    <row r="47" customFormat="false" ht="30" hidden="false" customHeight="false" outlineLevel="0" collapsed="false">
      <c r="A47" s="38"/>
      <c r="B47" s="25" t="n">
        <v>32</v>
      </c>
      <c r="C47" s="26" t="s">
        <v>76</v>
      </c>
      <c r="D47" s="27"/>
      <c r="E47" s="26"/>
      <c r="F47" s="26"/>
    </row>
    <row r="48" customFormat="false" ht="15" hidden="false" customHeight="false" outlineLevel="0" collapsed="false">
      <c r="A48" s="38"/>
      <c r="B48" s="22"/>
      <c r="C48" s="23" t="s">
        <v>25</v>
      </c>
      <c r="D48" s="41"/>
      <c r="E48" s="24"/>
      <c r="F48" s="24"/>
    </row>
    <row r="49" customFormat="false" ht="30" hidden="false" customHeight="false" outlineLevel="0" collapsed="false">
      <c r="A49" s="38"/>
      <c r="B49" s="25" t="n">
        <v>33</v>
      </c>
      <c r="C49" s="26" t="s">
        <v>78</v>
      </c>
      <c r="D49" s="27"/>
      <c r="E49" s="26"/>
      <c r="F49" s="26"/>
      <c r="G49" s="0" t="n">
        <f aca="false">COUNTIF(D49:D51,"Sim")</f>
        <v>0</v>
      </c>
      <c r="H49" s="0" t="n">
        <f aca="false">COUNTIF(D49:D51,"Parcialmente")</f>
        <v>0</v>
      </c>
      <c r="I49" s="0" t="n">
        <f aca="false">COUNTIF(D49:D51,"Não")</f>
        <v>0</v>
      </c>
      <c r="J49" s="0" t="n">
        <f aca="false">COUNTIF(D49:D51,"NA")</f>
        <v>0</v>
      </c>
    </row>
    <row r="50" customFormat="false" ht="15" hidden="false" customHeight="false" outlineLevel="0" collapsed="false">
      <c r="A50" s="38"/>
      <c r="B50" s="25" t="n">
        <v>34</v>
      </c>
      <c r="C50" s="26" t="s">
        <v>109</v>
      </c>
      <c r="D50" s="27"/>
      <c r="E50" s="26"/>
      <c r="F50" s="26"/>
    </row>
    <row r="51" customFormat="false" ht="15" hidden="false" customHeight="false" outlineLevel="0" collapsed="false">
      <c r="A51" s="38"/>
      <c r="B51" s="25" t="n">
        <v>35</v>
      </c>
      <c r="C51" s="26" t="s">
        <v>79</v>
      </c>
      <c r="D51" s="27"/>
      <c r="E51" s="26"/>
      <c r="F51" s="26"/>
    </row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</sheetData>
  <mergeCells count="11">
    <mergeCell ref="A1:F1"/>
    <mergeCell ref="A2:B2"/>
    <mergeCell ref="D2:E2"/>
    <mergeCell ref="A3:B3"/>
    <mergeCell ref="D3:F3"/>
    <mergeCell ref="A5:A16"/>
    <mergeCell ref="A17:A21"/>
    <mergeCell ref="A22:A28"/>
    <mergeCell ref="A29:A36"/>
    <mergeCell ref="A37:A43"/>
    <mergeCell ref="A44:A51"/>
  </mergeCells>
  <dataValidations count="2">
    <dataValidation allowBlank="true" errorStyle="stop" operator="between" showDropDown="false" showErrorMessage="true" showInputMessage="true" sqref="D6 D8 D10:D12 D14 D16 D18:D19 D21 D23:D28 D30:D36 D38:D43 D45:D47 D49:D51" type="list">
      <formula1>"Sim,Parcialmente,Não,NA"</formula1>
      <formula2>0</formula2>
    </dataValidation>
    <dataValidation allowBlank="true" errorStyle="stop" operator="between" showDropDown="false" showErrorMessage="true" showInputMessage="true" sqref="D17 D20 D22 D29 D37 D44 D48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E10" activeCellId="0" sqref="E10"/>
    </sheetView>
  </sheetViews>
  <sheetFormatPr defaultColWidth="8.4296875" defaultRowHeight="18.7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9" width="5.28"/>
    <col collapsed="false" customWidth="true" hidden="false" outlineLevel="0" max="3" min="3" style="10" width="71.28"/>
    <col collapsed="false" customWidth="true" hidden="false" outlineLevel="0" max="4" min="4" style="0" width="12.71"/>
    <col collapsed="false" customWidth="true" hidden="false" outlineLevel="0" max="5" min="5" style="0" width="29.72"/>
    <col collapsed="false" customWidth="true" hidden="false" outlineLevel="0" max="6" min="6" style="0" width="32.71"/>
    <col collapsed="false" customWidth="true" hidden="true" outlineLevel="0" max="10" min="7" style="0" width="9.14"/>
  </cols>
  <sheetData>
    <row r="1" customFormat="false" ht="19.5" hidden="false" customHeight="true" outlineLevel="0" collapsed="false">
      <c r="A1" s="11" t="s">
        <v>29</v>
      </c>
      <c r="B1" s="11"/>
      <c r="C1" s="11"/>
      <c r="D1" s="11"/>
      <c r="E1" s="11"/>
      <c r="F1" s="11"/>
    </row>
    <row r="2" customFormat="false" ht="18.75" hidden="false" customHeight="true" outlineLevel="0" collapsed="false">
      <c r="A2" s="12" t="s">
        <v>30</v>
      </c>
      <c r="B2" s="12"/>
      <c r="C2" s="13"/>
      <c r="D2" s="14" t="s">
        <v>31</v>
      </c>
      <c r="E2" s="14"/>
      <c r="F2" s="15" t="e">
        <f aca="false">COUNTIF(D5:D50,"Sim")/(COUNTA(D5:D49)-COUNTIF(D5:D49,"NA"))</f>
        <v>#DIV/0!</v>
      </c>
    </row>
    <row r="3" customFormat="false" ht="16.5" hidden="false" customHeight="false" outlineLevel="0" collapsed="false">
      <c r="A3" s="12" t="s">
        <v>32</v>
      </c>
      <c r="B3" s="12"/>
      <c r="C3" s="16"/>
      <c r="D3" s="17" t="s">
        <v>34</v>
      </c>
      <c r="E3" s="17"/>
      <c r="F3" s="17"/>
    </row>
    <row r="4" customFormat="false" ht="15" hidden="false" customHeight="false" outlineLevel="0" collapsed="false">
      <c r="A4" s="18" t="s">
        <v>35</v>
      </c>
      <c r="B4" s="18" t="s">
        <v>36</v>
      </c>
      <c r="C4" s="18" t="s">
        <v>37</v>
      </c>
      <c r="D4" s="40" t="s">
        <v>38</v>
      </c>
      <c r="E4" s="18" t="s">
        <v>39</v>
      </c>
      <c r="F4" s="18" t="s">
        <v>40</v>
      </c>
    </row>
    <row r="5" customFormat="false" ht="15" hidden="false" customHeight="true" outlineLevel="0" collapsed="false">
      <c r="A5" s="28" t="s">
        <v>44</v>
      </c>
      <c r="B5" s="22"/>
      <c r="C5" s="23" t="s">
        <v>13</v>
      </c>
      <c r="D5" s="24"/>
      <c r="E5" s="24"/>
      <c r="F5" s="24"/>
    </row>
    <row r="6" customFormat="false" ht="30" hidden="false" customHeight="false" outlineLevel="0" collapsed="false">
      <c r="A6" s="28"/>
      <c r="B6" s="25" t="n">
        <v>1</v>
      </c>
      <c r="C6" s="26" t="s">
        <v>80</v>
      </c>
      <c r="D6" s="27"/>
      <c r="E6" s="26"/>
      <c r="F6" s="26"/>
      <c r="G6" s="0" t="n">
        <f aca="false">COUNTIF(D6,"Sim")</f>
        <v>0</v>
      </c>
      <c r="H6" s="0" t="n">
        <f aca="false">COUNTIF(D6,"Parcialmente")</f>
        <v>0</v>
      </c>
      <c r="I6" s="0" t="n">
        <f aca="false">COUNTIF(D6,"Não")</f>
        <v>0</v>
      </c>
      <c r="J6" s="0" t="n">
        <f aca="false">COUNTIF(D6,"NA")</f>
        <v>0</v>
      </c>
    </row>
    <row r="7" customFormat="false" ht="15" hidden="false" customHeight="false" outlineLevel="0" collapsed="false">
      <c r="A7" s="28"/>
      <c r="B7" s="22"/>
      <c r="C7" s="23" t="s">
        <v>14</v>
      </c>
      <c r="D7" s="24"/>
      <c r="E7" s="24"/>
      <c r="F7" s="24"/>
    </row>
    <row r="8" s="31" customFormat="true" ht="30" hidden="false" customHeight="false" outlineLevel="0" collapsed="false">
      <c r="A8" s="28"/>
      <c r="B8" s="25" t="n">
        <v>2</v>
      </c>
      <c r="C8" s="26" t="s">
        <v>82</v>
      </c>
      <c r="D8" s="27"/>
      <c r="E8" s="26"/>
      <c r="F8" s="26"/>
      <c r="G8" s="31" t="n">
        <f aca="false">COUNTIF(D8,"Sim")</f>
        <v>0</v>
      </c>
      <c r="H8" s="31" t="n">
        <f aca="false">COUNTIF(D8,"Parcialmente")</f>
        <v>0</v>
      </c>
      <c r="I8" s="31" t="n">
        <f aca="false">COUNTIF(D8,"Não")</f>
        <v>0</v>
      </c>
      <c r="J8" s="31" t="n">
        <f aca="false">COUNTIF(D8,"NA")</f>
        <v>0</v>
      </c>
    </row>
    <row r="9" customFormat="false" ht="15" hidden="false" customHeight="false" outlineLevel="0" collapsed="false">
      <c r="A9" s="28"/>
      <c r="B9" s="22"/>
      <c r="C9" s="23" t="s">
        <v>15</v>
      </c>
      <c r="D9" s="24"/>
      <c r="E9" s="24"/>
      <c r="F9" s="24"/>
    </row>
    <row r="10" customFormat="false" ht="45" hidden="false" customHeight="false" outlineLevel="0" collapsed="false">
      <c r="A10" s="28"/>
      <c r="B10" s="25" t="n">
        <v>3</v>
      </c>
      <c r="C10" s="26" t="s">
        <v>83</v>
      </c>
      <c r="D10" s="27"/>
      <c r="E10" s="26"/>
      <c r="F10" s="26"/>
      <c r="G10" s="0" t="n">
        <f aca="false">COUNTIF(D10:D12,"Sim")</f>
        <v>0</v>
      </c>
      <c r="H10" s="0" t="n">
        <f aca="false">COUNTIF(D10:D12,"Parcialmente")</f>
        <v>0</v>
      </c>
      <c r="I10" s="0" t="n">
        <f aca="false">COUNTIF(D10:D12,"Não")</f>
        <v>0</v>
      </c>
      <c r="J10" s="0" t="n">
        <f aca="false">COUNTIF(D10:D12,"NA")</f>
        <v>0</v>
      </c>
    </row>
    <row r="11" customFormat="false" ht="30" hidden="false" customHeight="false" outlineLevel="0" collapsed="false">
      <c r="A11" s="28"/>
      <c r="B11" s="25" t="n">
        <v>4</v>
      </c>
      <c r="C11" s="26" t="s">
        <v>124</v>
      </c>
      <c r="D11" s="27"/>
      <c r="E11" s="26"/>
      <c r="F11" s="26"/>
    </row>
    <row r="12" customFormat="false" ht="29.25" hidden="false" customHeight="true" outlineLevel="0" collapsed="false">
      <c r="A12" s="28"/>
      <c r="B12" s="25" t="n">
        <v>5</v>
      </c>
      <c r="C12" s="26" t="s">
        <v>125</v>
      </c>
      <c r="D12" s="27"/>
      <c r="E12" s="26"/>
      <c r="F12" s="26"/>
    </row>
    <row r="13" customFormat="false" ht="15" hidden="false" customHeight="false" outlineLevel="0" collapsed="false">
      <c r="A13" s="28"/>
      <c r="B13" s="22"/>
      <c r="C13" s="23" t="s">
        <v>16</v>
      </c>
      <c r="D13" s="24"/>
      <c r="E13" s="24"/>
      <c r="F13" s="24"/>
    </row>
    <row r="14" customFormat="false" ht="15" hidden="false" customHeight="false" outlineLevel="0" collapsed="false">
      <c r="A14" s="28"/>
      <c r="B14" s="25" t="n">
        <v>6</v>
      </c>
      <c r="C14" s="26" t="s">
        <v>87</v>
      </c>
      <c r="D14" s="27"/>
      <c r="E14" s="26"/>
      <c r="F14" s="26"/>
      <c r="G14" s="0" t="n">
        <f aca="false">COUNTIF(D14,"Sim")</f>
        <v>0</v>
      </c>
      <c r="H14" s="0" t="n">
        <f aca="false">COUNTIF(D14,"Parcialmente")</f>
        <v>0</v>
      </c>
      <c r="I14" s="0" t="n">
        <f aca="false">COUNTIF(D14,"Não")</f>
        <v>0</v>
      </c>
      <c r="J14" s="0" t="n">
        <f aca="false">COUNTIF(D14,"NA")</f>
        <v>0</v>
      </c>
    </row>
    <row r="15" customFormat="false" ht="15" hidden="false" customHeight="false" outlineLevel="0" collapsed="false">
      <c r="A15" s="28"/>
      <c r="B15" s="22"/>
      <c r="C15" s="23" t="s">
        <v>17</v>
      </c>
      <c r="D15" s="24"/>
      <c r="E15" s="24"/>
      <c r="F15" s="24"/>
    </row>
    <row r="16" customFormat="false" ht="30" hidden="false" customHeight="false" outlineLevel="0" collapsed="false">
      <c r="A16" s="28"/>
      <c r="B16" s="25" t="n">
        <v>7</v>
      </c>
      <c r="C16" s="26" t="s">
        <v>126</v>
      </c>
      <c r="D16" s="27"/>
      <c r="E16" s="26"/>
      <c r="F16" s="26"/>
      <c r="G16" s="0" t="n">
        <f aca="false">COUNTIF(D16,"Sim")</f>
        <v>0</v>
      </c>
      <c r="H16" s="0" t="n">
        <f aca="false">COUNTIF(D16,"Parcialmente")</f>
        <v>0</v>
      </c>
      <c r="I16" s="0" t="n">
        <f aca="false">COUNTIF(D16,"Não")</f>
        <v>0</v>
      </c>
      <c r="J16" s="0" t="n">
        <f aca="false">COUNTIF(D16,"NA")</f>
        <v>0</v>
      </c>
    </row>
    <row r="17" customFormat="false" ht="15" hidden="false" customHeight="true" outlineLevel="0" collapsed="false">
      <c r="A17" s="28" t="s">
        <v>89</v>
      </c>
      <c r="B17" s="22"/>
      <c r="C17" s="23" t="s">
        <v>18</v>
      </c>
      <c r="D17" s="41"/>
      <c r="E17" s="24"/>
      <c r="F17" s="24"/>
    </row>
    <row r="18" customFormat="false" ht="15" hidden="false" customHeight="false" outlineLevel="0" collapsed="false">
      <c r="A18" s="28"/>
      <c r="B18" s="25" t="n">
        <v>8</v>
      </c>
      <c r="C18" s="26" t="s">
        <v>111</v>
      </c>
      <c r="D18" s="27"/>
      <c r="E18" s="26"/>
      <c r="F18" s="26"/>
      <c r="G18" s="0" t="n">
        <f aca="false">COUNTIF(D18,"Sim")</f>
        <v>0</v>
      </c>
      <c r="H18" s="0" t="n">
        <f aca="false">COUNTIF(D18,"Parcialmente")</f>
        <v>0</v>
      </c>
      <c r="I18" s="0" t="n">
        <f aca="false">COUNTIF(D18,"Não")</f>
        <v>0</v>
      </c>
      <c r="J18" s="0" t="n">
        <f aca="false">COUNTIF(D18,"NA")</f>
        <v>0</v>
      </c>
    </row>
    <row r="19" customFormat="false" ht="15" hidden="false" customHeight="true" outlineLevel="0" collapsed="false">
      <c r="A19" s="21" t="s">
        <v>96</v>
      </c>
      <c r="B19" s="22"/>
      <c r="C19" s="23" t="s">
        <v>22</v>
      </c>
      <c r="D19" s="41"/>
      <c r="E19" s="24"/>
      <c r="F19" s="24"/>
    </row>
    <row r="20" customFormat="false" ht="30" hidden="false" customHeight="false" outlineLevel="0" collapsed="false">
      <c r="A20" s="21"/>
      <c r="B20" s="25" t="n">
        <v>9</v>
      </c>
      <c r="C20" s="26" t="s">
        <v>127</v>
      </c>
      <c r="D20" s="27"/>
      <c r="E20" s="26"/>
      <c r="F20" s="26"/>
      <c r="G20" s="0" t="n">
        <f aca="false">COUNTIF(D20:D24,"Sim")</f>
        <v>0</v>
      </c>
      <c r="H20" s="0" t="n">
        <f aca="false">COUNTIF(D20:D24,"Parcialmente")</f>
        <v>0</v>
      </c>
      <c r="I20" s="0" t="n">
        <f aca="false">COUNTIF(D20:D24,"Não")</f>
        <v>0</v>
      </c>
      <c r="J20" s="0" t="n">
        <f aca="false">COUNTIF(D20:D24,"NA")</f>
        <v>0</v>
      </c>
    </row>
    <row r="21" customFormat="false" ht="15" hidden="false" customHeight="false" outlineLevel="0" collapsed="false">
      <c r="A21" s="21"/>
      <c r="B21" s="25" t="n">
        <v>10</v>
      </c>
      <c r="C21" s="26" t="s">
        <v>128</v>
      </c>
      <c r="D21" s="27"/>
      <c r="E21" s="26"/>
      <c r="F21" s="26"/>
    </row>
    <row r="22" customFormat="false" ht="30" hidden="false" customHeight="false" outlineLevel="0" collapsed="false">
      <c r="A22" s="21"/>
      <c r="B22" s="25" t="n">
        <v>11</v>
      </c>
      <c r="C22" s="26" t="s">
        <v>98</v>
      </c>
      <c r="D22" s="27"/>
      <c r="E22" s="26"/>
      <c r="F22" s="26"/>
    </row>
    <row r="23" customFormat="false" ht="15" hidden="false" customHeight="false" outlineLevel="0" collapsed="false">
      <c r="A23" s="21"/>
      <c r="B23" s="25" t="n">
        <v>12</v>
      </c>
      <c r="C23" s="26" t="s">
        <v>99</v>
      </c>
      <c r="D23" s="27"/>
      <c r="E23" s="26"/>
      <c r="F23" s="26"/>
    </row>
    <row r="24" customFormat="false" ht="15" hidden="false" customHeight="false" outlineLevel="0" collapsed="false">
      <c r="A24" s="21"/>
      <c r="B24" s="25" t="n">
        <v>13</v>
      </c>
      <c r="C24" s="26" t="s">
        <v>101</v>
      </c>
      <c r="D24" s="27"/>
      <c r="E24" s="26"/>
      <c r="F24" s="26"/>
    </row>
    <row r="25" customFormat="false" ht="15" hidden="false" customHeight="true" outlineLevel="0" collapsed="false">
      <c r="A25" s="21" t="s">
        <v>114</v>
      </c>
      <c r="B25" s="22"/>
      <c r="C25" s="23" t="s">
        <v>26</v>
      </c>
      <c r="D25" s="41"/>
      <c r="E25" s="24"/>
      <c r="F25" s="24"/>
    </row>
    <row r="26" customFormat="false" ht="15" hidden="false" customHeight="false" outlineLevel="0" collapsed="false">
      <c r="A26" s="21"/>
      <c r="B26" s="25" t="n">
        <v>14</v>
      </c>
      <c r="C26" s="26" t="s">
        <v>129</v>
      </c>
      <c r="D26" s="27"/>
      <c r="E26" s="26"/>
      <c r="F26" s="26"/>
      <c r="G26" s="0" t="n">
        <f aca="false">COUNTIF(D26:D28,"Sim")</f>
        <v>0</v>
      </c>
      <c r="H26" s="0" t="n">
        <f aca="false">COUNTIF(D26:D28,"Parcialmente")</f>
        <v>0</v>
      </c>
      <c r="I26" s="0" t="n">
        <f aca="false">COUNTIF(D26:D28,"Não")</f>
        <v>0</v>
      </c>
      <c r="J26" s="0" t="n">
        <f aca="false">COUNTIF(D26:D28,"NA")</f>
        <v>0</v>
      </c>
    </row>
    <row r="27" customFormat="false" ht="30" hidden="false" customHeight="false" outlineLevel="0" collapsed="false">
      <c r="A27" s="21"/>
      <c r="B27" s="25" t="n">
        <v>15</v>
      </c>
      <c r="C27" s="26" t="s">
        <v>119</v>
      </c>
      <c r="D27" s="27"/>
      <c r="E27" s="26"/>
      <c r="F27" s="26"/>
    </row>
    <row r="28" customFormat="false" ht="15" hidden="false" customHeight="false" outlineLevel="0" collapsed="false">
      <c r="A28" s="21"/>
      <c r="B28" s="25" t="n">
        <v>16</v>
      </c>
      <c r="C28" s="26" t="s">
        <v>130</v>
      </c>
      <c r="D28" s="27"/>
      <c r="E28" s="26"/>
      <c r="F28" s="26"/>
    </row>
    <row r="29" s="31" customFormat="true" ht="15" hidden="false" customHeight="true" outlineLevel="0" collapsed="false">
      <c r="A29" s="21" t="s">
        <v>131</v>
      </c>
      <c r="B29" s="22"/>
      <c r="C29" s="23" t="s">
        <v>27</v>
      </c>
      <c r="D29" s="41"/>
      <c r="E29" s="24"/>
      <c r="F29" s="24"/>
    </row>
    <row r="30" s="31" customFormat="true" ht="30" hidden="false" customHeight="false" outlineLevel="0" collapsed="false">
      <c r="A30" s="21"/>
      <c r="B30" s="32" t="n">
        <v>24</v>
      </c>
      <c r="C30" s="30" t="s">
        <v>45</v>
      </c>
      <c r="D30" s="27"/>
      <c r="E30" s="26"/>
      <c r="F30" s="26"/>
      <c r="G30" s="31" t="n">
        <f aca="false">COUNTIF(D30:D31,"Sim")</f>
        <v>0</v>
      </c>
      <c r="H30" s="31" t="n">
        <f aca="false">COUNTIF(D30:D31,"Parcialmente")</f>
        <v>0</v>
      </c>
      <c r="I30" s="31" t="n">
        <f aca="false">COUNTIF(D30:D31,"Não")</f>
        <v>0</v>
      </c>
      <c r="J30" s="31" t="n">
        <f aca="false">COUNTIF(D30:D31,"NA")</f>
        <v>0</v>
      </c>
    </row>
    <row r="31" s="31" customFormat="true" ht="45" hidden="false" customHeight="false" outlineLevel="0" collapsed="false">
      <c r="A31" s="21"/>
      <c r="B31" s="25" t="n">
        <v>25</v>
      </c>
      <c r="C31" s="26" t="s">
        <v>132</v>
      </c>
      <c r="D31" s="27"/>
      <c r="E31" s="26"/>
      <c r="F31" s="26"/>
    </row>
    <row r="32" customFormat="false" ht="15" hidden="false" customHeight="false" outlineLevel="0" collapsed="false">
      <c r="A32" s="21"/>
      <c r="B32" s="22"/>
      <c r="C32" s="23" t="s">
        <v>28</v>
      </c>
      <c r="D32" s="41"/>
      <c r="E32" s="24"/>
      <c r="F32" s="24"/>
    </row>
    <row r="33" customFormat="false" ht="30" hidden="false" customHeight="false" outlineLevel="0" collapsed="false">
      <c r="A33" s="21"/>
      <c r="B33" s="32" t="n">
        <v>26</v>
      </c>
      <c r="C33" s="30" t="s">
        <v>45</v>
      </c>
      <c r="D33" s="27"/>
      <c r="E33" s="26"/>
      <c r="F33" s="26"/>
      <c r="G33" s="0" t="n">
        <f aca="false">COUNTIF(D33:D34,"Sim")</f>
        <v>0</v>
      </c>
      <c r="H33" s="0" t="n">
        <f aca="false">COUNTIF(D33:D34,"Parcialmente")</f>
        <v>0</v>
      </c>
      <c r="I33" s="0" t="n">
        <f aca="false">COUNTIF(D33:D34,"Não")</f>
        <v>0</v>
      </c>
      <c r="J33" s="0" t="n">
        <f aca="false">COUNTIF(D33:D34,"NA")</f>
        <v>0</v>
      </c>
    </row>
    <row r="34" customFormat="false" ht="15" hidden="false" customHeight="false" outlineLevel="0" collapsed="false">
      <c r="A34" s="21"/>
      <c r="B34" s="25" t="n">
        <v>27</v>
      </c>
      <c r="C34" s="26" t="s">
        <v>133</v>
      </c>
      <c r="D34" s="27"/>
      <c r="E34" s="26"/>
      <c r="F34" s="26"/>
    </row>
    <row r="35" customFormat="false" ht="15" hidden="false" customHeight="true" outlineLevel="0" collapsed="false">
      <c r="A35" s="21" t="s">
        <v>60</v>
      </c>
      <c r="B35" s="22"/>
      <c r="C35" s="23" t="s">
        <v>23</v>
      </c>
      <c r="D35" s="41"/>
      <c r="E35" s="24"/>
      <c r="F35" s="24"/>
    </row>
    <row r="36" customFormat="false" ht="30" hidden="false" customHeight="false" outlineLevel="0" collapsed="false">
      <c r="A36" s="21"/>
      <c r="B36" s="25" t="n">
        <v>19</v>
      </c>
      <c r="C36" s="26" t="s">
        <v>121</v>
      </c>
      <c r="D36" s="27"/>
      <c r="E36" s="26"/>
      <c r="F36" s="26"/>
      <c r="G36" s="0" t="n">
        <f aca="false">COUNTIF(D36:D42,"Sim")</f>
        <v>0</v>
      </c>
      <c r="H36" s="0" t="n">
        <f aca="false">COUNTIF(D36:D42,"Parcialmente")</f>
        <v>0</v>
      </c>
      <c r="I36" s="0" t="n">
        <f aca="false">COUNTIF(D36:D42,"Não")</f>
        <v>0</v>
      </c>
      <c r="J36" s="0" t="n">
        <f aca="false">COUNTIF(D36:D42,"NA")</f>
        <v>0</v>
      </c>
    </row>
    <row r="37" customFormat="false" ht="45" hidden="false" customHeight="false" outlineLevel="0" collapsed="false">
      <c r="A37" s="21"/>
      <c r="B37" s="25" t="n">
        <v>20</v>
      </c>
      <c r="C37" s="26" t="s">
        <v>122</v>
      </c>
      <c r="D37" s="27"/>
      <c r="E37" s="26"/>
      <c r="F37" s="26"/>
    </row>
    <row r="38" customFormat="false" ht="30" hidden="false" customHeight="false" outlineLevel="0" collapsed="false">
      <c r="A38" s="21"/>
      <c r="B38" s="25" t="n">
        <v>21</v>
      </c>
      <c r="C38" s="26" t="s">
        <v>104</v>
      </c>
      <c r="D38" s="27"/>
      <c r="E38" s="26"/>
      <c r="F38" s="26"/>
    </row>
    <row r="39" customFormat="false" ht="15" hidden="false" customHeight="false" outlineLevel="0" collapsed="false">
      <c r="A39" s="21"/>
      <c r="B39" s="25" t="n">
        <v>22</v>
      </c>
      <c r="C39" s="26" t="s">
        <v>123</v>
      </c>
      <c r="D39" s="27"/>
      <c r="E39" s="26"/>
      <c r="F39" s="26"/>
    </row>
    <row r="40" customFormat="false" ht="15" hidden="false" customHeight="false" outlineLevel="0" collapsed="false">
      <c r="A40" s="21"/>
      <c r="B40" s="25" t="n">
        <v>23</v>
      </c>
      <c r="C40" s="26" t="s">
        <v>106</v>
      </c>
      <c r="D40" s="27"/>
      <c r="E40" s="26"/>
      <c r="F40" s="26"/>
    </row>
    <row r="41" customFormat="false" ht="30" hidden="false" customHeight="false" outlineLevel="0" collapsed="false">
      <c r="A41" s="21"/>
      <c r="B41" s="25" t="n">
        <v>24</v>
      </c>
      <c r="C41" s="26" t="s">
        <v>134</v>
      </c>
      <c r="D41" s="27"/>
      <c r="E41" s="26"/>
      <c r="F41" s="26"/>
    </row>
    <row r="42" customFormat="false" ht="15" hidden="false" customHeight="false" outlineLevel="0" collapsed="false">
      <c r="A42" s="21"/>
      <c r="B42" s="25" t="n">
        <v>25</v>
      </c>
      <c r="C42" s="26" t="s">
        <v>107</v>
      </c>
      <c r="D42" s="27"/>
      <c r="E42" s="26"/>
      <c r="F42" s="26"/>
    </row>
    <row r="43" customFormat="false" ht="15" hidden="false" customHeight="true" outlineLevel="0" collapsed="false">
      <c r="A43" s="38" t="s">
        <v>72</v>
      </c>
      <c r="B43" s="22"/>
      <c r="C43" s="23" t="s">
        <v>24</v>
      </c>
      <c r="D43" s="41"/>
      <c r="E43" s="24"/>
      <c r="F43" s="24"/>
    </row>
    <row r="44" customFormat="false" ht="30" hidden="false" customHeight="false" outlineLevel="0" collapsed="false">
      <c r="A44" s="38"/>
      <c r="B44" s="25" t="n">
        <v>26</v>
      </c>
      <c r="C44" s="26" t="s">
        <v>74</v>
      </c>
      <c r="D44" s="27"/>
      <c r="E44" s="26"/>
      <c r="F44" s="26"/>
      <c r="G44" s="0" t="n">
        <f aca="false">COUNTIF(D44:D46,"Sim")</f>
        <v>0</v>
      </c>
      <c r="H44" s="0" t="n">
        <f aca="false">COUNTIF(D44:D46,"Parcialmente")</f>
        <v>0</v>
      </c>
      <c r="I44" s="0" t="n">
        <f aca="false">COUNTIF(D44:D46,"Não")</f>
        <v>0</v>
      </c>
      <c r="J44" s="0" t="n">
        <f aca="false">COUNTIF(D44:D46,"NA")</f>
        <v>0</v>
      </c>
    </row>
    <row r="45" customFormat="false" ht="15" hidden="false" customHeight="false" outlineLevel="0" collapsed="false">
      <c r="A45" s="38"/>
      <c r="B45" s="25" t="n">
        <v>27</v>
      </c>
      <c r="C45" s="26" t="s">
        <v>75</v>
      </c>
      <c r="D45" s="27"/>
      <c r="E45" s="26"/>
      <c r="F45" s="26"/>
    </row>
    <row r="46" customFormat="false" ht="30" hidden="false" customHeight="false" outlineLevel="0" collapsed="false">
      <c r="A46" s="38"/>
      <c r="B46" s="25" t="n">
        <v>28</v>
      </c>
      <c r="C46" s="26" t="s">
        <v>76</v>
      </c>
      <c r="D46" s="27"/>
      <c r="E46" s="26"/>
      <c r="F46" s="26"/>
    </row>
    <row r="47" customFormat="false" ht="15" hidden="false" customHeight="false" outlineLevel="0" collapsed="false">
      <c r="A47" s="38"/>
      <c r="B47" s="22"/>
      <c r="C47" s="23" t="s">
        <v>25</v>
      </c>
      <c r="D47" s="41"/>
      <c r="E47" s="24"/>
      <c r="F47" s="24"/>
    </row>
    <row r="48" customFormat="false" ht="30" hidden="false" customHeight="false" outlineLevel="0" collapsed="false">
      <c r="A48" s="38"/>
      <c r="B48" s="25" t="n">
        <v>29</v>
      </c>
      <c r="C48" s="26" t="s">
        <v>78</v>
      </c>
      <c r="D48" s="27"/>
      <c r="E48" s="26"/>
      <c r="F48" s="26"/>
      <c r="G48" s="0" t="n">
        <f aca="false">COUNTIF(D48:D50,"Sim")</f>
        <v>0</v>
      </c>
      <c r="H48" s="0" t="n">
        <f aca="false">COUNTIF(D48:D50,"Parcialmente")</f>
        <v>0</v>
      </c>
      <c r="I48" s="0" t="n">
        <f aca="false">COUNTIF(D48:D50,"Não")</f>
        <v>0</v>
      </c>
      <c r="J48" s="0" t="n">
        <f aca="false">COUNTIF(D48:D50,"NA")</f>
        <v>0</v>
      </c>
    </row>
    <row r="49" customFormat="false" ht="15" hidden="false" customHeight="false" outlineLevel="0" collapsed="false">
      <c r="A49" s="38"/>
      <c r="B49" s="25" t="n">
        <v>30</v>
      </c>
      <c r="C49" s="26" t="s">
        <v>109</v>
      </c>
      <c r="D49" s="27"/>
      <c r="E49" s="26"/>
      <c r="F49" s="26"/>
    </row>
    <row r="50" customFormat="false" ht="15" hidden="false" customHeight="false" outlineLevel="0" collapsed="false">
      <c r="A50" s="38"/>
      <c r="B50" s="25" t="n">
        <v>31</v>
      </c>
      <c r="C50" s="26" t="s">
        <v>79</v>
      </c>
      <c r="D50" s="27"/>
      <c r="E50" s="26"/>
      <c r="F50" s="26"/>
    </row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</sheetData>
  <mergeCells count="12">
    <mergeCell ref="A1:F1"/>
    <mergeCell ref="A2:B2"/>
    <mergeCell ref="D2:E2"/>
    <mergeCell ref="A3:B3"/>
    <mergeCell ref="D3:F3"/>
    <mergeCell ref="A5:A16"/>
    <mergeCell ref="A17:A18"/>
    <mergeCell ref="A19:A24"/>
    <mergeCell ref="A25:A28"/>
    <mergeCell ref="A29:A34"/>
    <mergeCell ref="A35:A42"/>
    <mergeCell ref="A43:A50"/>
  </mergeCells>
  <dataValidations count="2">
    <dataValidation allowBlank="true" errorStyle="stop" operator="between" showDropDown="false" showErrorMessage="true" showInputMessage="true" sqref="D6 D8 D10:D12 D14 D16 D18 D20:D24 D26:D28 D30:D31 D33:D34 D36:D42 D44:D46 D48:D50" type="list">
      <formula1>"Sim,Parcialmente,Não,NA"</formula1>
      <formula2>0</formula2>
    </dataValidation>
    <dataValidation allowBlank="true" errorStyle="stop" operator="between" showDropDown="false" showErrorMessage="true" showInputMessage="true" sqref="D17 D19 D25 D29 D32 D35 D43 D47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2024-10-07T20:55:40Z</dcterms:created>
  <dc:creator/>
  <dc:description/>
  <dc:language>pt-BR</dc:language>
  <cp:lastModifiedBy/>
  <dcterms:modified xsi:type="dcterms:W3CDTF">2024-10-23T23:15:17Z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